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708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  <sheet name="Sheet1" sheetId="21" r:id="rId18"/>
    <sheet name="Sheet2" sheetId="22" r:id="rId19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G11" i="19"/>
  <c r="F11"/>
  <c r="F35" i="1"/>
  <c r="B41"/>
  <c r="D41"/>
  <c r="F41"/>
  <c r="B34" i="15"/>
  <c r="F34"/>
  <c r="F38"/>
  <c r="B38"/>
  <c r="D38"/>
</calcChain>
</file>

<file path=xl/sharedStrings.xml><?xml version="1.0" encoding="utf-8"?>
<sst xmlns="http://schemas.openxmlformats.org/spreadsheetml/2006/main" count="743" uniqueCount="395">
  <si>
    <t>附件2</t>
  </si>
  <si>
    <t>2019年部门综合预算公开报表</t>
  </si>
  <si>
    <t xml:space="preserve">                            部门名称：政协蓝田县委员会</t>
  </si>
  <si>
    <t xml:space="preserve">                            保密审查情况：已审查</t>
  </si>
  <si>
    <t xml:space="preserve">                            部门主要负责人审签情况：同意</t>
  </si>
  <si>
    <t>目                       录</t>
  </si>
  <si>
    <t>序号</t>
  </si>
  <si>
    <t xml:space="preserve">                                 报表名称</t>
  </si>
  <si>
    <t xml:space="preserve">  是否空表</t>
  </si>
  <si>
    <t xml:space="preserve">        公开空表说明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</si>
  <si>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</si>
  <si>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</si>
  <si>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</si>
  <si>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</si>
  <si>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</si>
  <si>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</si>
  <si>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</si>
  <si>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</si>
  <si>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</si>
  <si>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</si>
  <si>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</si>
  <si>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</si>
  <si>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</si>
  <si>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</si>
  <si>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</si>
  <si>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</si>
  <si>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</si>
  <si>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</si>
  <si>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</si>
  <si>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</si>
  <si>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本部门无政府性基金预算收支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</si>
  <si>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</si>
  <si>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</si>
  <si>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</si>
  <si>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</si>
  <si>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</si>
  <si>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</si>
  <si>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本部门无政府采购预算支出</t>
  </si>
  <si>
    <t>表13</t>
  </si>
  <si>
    <t>2019年部门综合预算专项资金明细表</t>
  </si>
  <si>
    <t>本部门无专项资金预算收支</t>
  </si>
  <si>
    <t>表14</t>
  </si>
  <si>
    <t>2019年部门整体支出绩效目标表</t>
  </si>
  <si>
    <t xml:space="preserve">    否</t>
  </si>
  <si>
    <t>表15</t>
  </si>
  <si>
    <t>2019年专项资金整体绩效目标表</t>
  </si>
  <si>
    <t xml:space="preserve">    是</t>
  </si>
  <si>
    <t xml:space="preserve">    本部门无专项资金预算收支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</si>
  <si>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</si>
  <si>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</si>
  <si>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单位：政协蓝田县委员会</t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</si>
  <si>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</si>
  <si>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</si>
  <si>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</si>
  <si>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</si>
  <si>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</si>
  <si>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</si>
  <si>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</si>
  <si>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</si>
  <si>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</si>
  <si>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</si>
  <si>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</si>
  <si>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</si>
  <si>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</si>
  <si>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</si>
  <si>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</si>
  <si>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</si>
  <si>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</si>
  <si>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</si>
  <si>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</si>
  <si>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</si>
  <si>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</si>
  <si>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</si>
  <si>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</si>
  <si>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</si>
  <si>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</si>
  <si>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</si>
  <si>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</si>
  <si>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</si>
  <si>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</si>
  <si>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</si>
  <si>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</si>
  <si>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</si>
  <si>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</si>
  <si>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</si>
  <si>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</si>
  <si>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</si>
  <si>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</si>
  <si>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</si>
  <si>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</si>
  <si>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</si>
  <si>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</si>
  <si>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</si>
  <si>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</si>
  <si>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</si>
  <si>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</si>
  <si>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</si>
  <si>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</si>
  <si>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</si>
  <si>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</si>
  <si>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</si>
  <si>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</si>
  <si>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</si>
  <si>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</si>
  <si>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</si>
  <si>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</si>
  <si>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</si>
  <si>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</si>
  <si>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</si>
  <si>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</si>
  <si>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</si>
  <si>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</si>
  <si>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</si>
  <si>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</si>
  <si>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</si>
  <si>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</si>
  <si>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</si>
  <si>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</si>
  <si>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</si>
  <si>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</si>
  <si>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</si>
  <si>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</si>
  <si>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</si>
  <si>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</si>
  <si>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</si>
  <si>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</si>
  <si>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</si>
  <si>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</si>
  <si>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</si>
  <si>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</si>
  <si>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</si>
  <si>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</si>
  <si>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</si>
  <si>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</si>
  <si>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</si>
  <si>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政协蓝田县委员会机关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</si>
  <si>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</si>
  <si>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</si>
  <si>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</si>
  <si>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</si>
  <si>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</si>
  <si>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</si>
  <si>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</si>
  <si>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</si>
  <si>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</si>
  <si>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</si>
  <si>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</si>
  <si>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</si>
  <si>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</si>
  <si>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</si>
  <si>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</si>
  <si>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</si>
  <si>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</si>
  <si>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</si>
  <si>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</si>
  <si>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</si>
  <si>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</si>
  <si>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</si>
  <si>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</si>
  <si>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</si>
  <si>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</si>
  <si>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</si>
  <si>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</si>
  <si>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</si>
  <si>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013</t>
  </si>
  <si>
    <t>中国人民政治协商会议陕西省蓝田县委员会办公室</t>
  </si>
  <si>
    <t xml:space="preserve">  2010201</t>
  </si>
  <si>
    <t xml:space="preserve">  行政运行（政协事务）</t>
  </si>
  <si>
    <t xml:space="preserve">  2080505</t>
  </si>
  <si>
    <t xml:space="preserve">  机关事业单位基本养老保险缴费支出</t>
  </si>
  <si>
    <t xml:space="preserve">  2080506</t>
  </si>
  <si>
    <t xml:space="preserve">  机关事业单位职业年金缴费支出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</si>
  <si>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</si>
  <si>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</si>
  <si>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</si>
  <si>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</si>
  <si>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</si>
  <si>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</si>
  <si>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</si>
  <si>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</si>
  <si>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</si>
  <si>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</si>
  <si>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</si>
  <si>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</si>
  <si>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</si>
  <si>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</si>
  <si>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</si>
  <si>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</si>
  <si>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</si>
  <si>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</si>
  <si>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</si>
  <si>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</si>
  <si>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</si>
  <si>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</si>
  <si>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</si>
  <si>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</si>
  <si>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</si>
  <si>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</si>
  <si>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</si>
  <si>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</si>
  <si>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</si>
  <si>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</si>
  <si>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</si>
  <si>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</si>
  <si>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</si>
  <si>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</si>
  <si>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</si>
  <si>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</si>
  <si>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</si>
  <si>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30231</t>
  </si>
  <si>
    <t xml:space="preserve">  公用车辆运行维护费</t>
  </si>
  <si>
    <t xml:space="preserve">  30239</t>
  </si>
  <si>
    <t xml:space="preserve">  其他交通费用</t>
  </si>
  <si>
    <t xml:space="preserve">  30399</t>
  </si>
  <si>
    <t xml:space="preserve">  其他对个人和家庭的补助支出</t>
  </si>
  <si>
    <t>2019年部门综合预算一般公共预算基本支出明细表</t>
  </si>
  <si>
    <t>（按支出功能分类科目）</t>
  </si>
  <si>
    <t>单位：万元</t>
  </si>
  <si>
    <t>功能科目编码</t>
  </si>
  <si>
    <t>功能科目名称</t>
  </si>
  <si>
    <t>人员经费支出</t>
  </si>
  <si>
    <t>公用经费支出</t>
  </si>
  <si>
    <t>**</t>
  </si>
  <si>
    <t>2019年部门综合预算一般公共预算基本支出明细表（按经济科目）</t>
  </si>
  <si>
    <t>部门经济科目编码</t>
  </si>
  <si>
    <t>部门经济名称</t>
  </si>
  <si>
    <t>政府经济科目编码</t>
  </si>
  <si>
    <t>政府经济科目名称</t>
  </si>
  <si>
    <t>人员支出</t>
  </si>
  <si>
    <t>30102</t>
  </si>
  <si>
    <t>津贴补贴</t>
  </si>
  <si>
    <t>50101</t>
  </si>
  <si>
    <t>工资奖金津补贴（行政）</t>
  </si>
  <si>
    <t>30101</t>
  </si>
  <si>
    <t>基本工资</t>
  </si>
  <si>
    <t>30103</t>
  </si>
  <si>
    <t>奖金</t>
  </si>
  <si>
    <t>30108</t>
  </si>
  <si>
    <t>机关事业单位基本养老保险</t>
  </si>
  <si>
    <t>50102</t>
  </si>
  <si>
    <t>社会保障缴费（行政）</t>
  </si>
  <si>
    <t>30199</t>
  </si>
  <si>
    <t>其他工资福利支出</t>
  </si>
  <si>
    <t>50199</t>
  </si>
  <si>
    <t>其他工资福利支出（行政）</t>
  </si>
  <si>
    <t>30109</t>
  </si>
  <si>
    <t>职业年金缴费</t>
  </si>
  <si>
    <t>80506</t>
  </si>
  <si>
    <t>社会保障缴费</t>
  </si>
  <si>
    <t>30239</t>
  </si>
  <si>
    <t>公务交通补贴</t>
  </si>
  <si>
    <t>50201</t>
  </si>
  <si>
    <t>办公经费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</si>
  <si>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</si>
  <si>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</si>
  <si>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</si>
  <si>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</si>
  <si>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</si>
  <si>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</si>
  <si>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</si>
  <si>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</si>
  <si>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30228</t>
  </si>
  <si>
    <t>工会经费</t>
  </si>
  <si>
    <t>30201</t>
  </si>
  <si>
    <t>办公费</t>
  </si>
  <si>
    <t>30202</t>
  </si>
  <si>
    <t>印刷费</t>
  </si>
  <si>
    <t>30215</t>
  </si>
  <si>
    <t>维修费</t>
  </si>
  <si>
    <t>50209</t>
  </si>
  <si>
    <t>30216</t>
  </si>
  <si>
    <t>会议费</t>
  </si>
  <si>
    <t>50202</t>
  </si>
  <si>
    <t>30226</t>
  </si>
  <si>
    <t>培训费</t>
  </si>
  <si>
    <t>50203</t>
  </si>
  <si>
    <t>30217</t>
  </si>
  <si>
    <t>劳务费</t>
  </si>
  <si>
    <t>50205</t>
  </si>
  <si>
    <t>委托业务费</t>
  </si>
  <si>
    <t>30231</t>
  </si>
  <si>
    <t>公务接待费</t>
  </si>
  <si>
    <t>50206</t>
  </si>
  <si>
    <t>30305</t>
  </si>
  <si>
    <t>公用车辆运行维护费</t>
  </si>
  <si>
    <t>50208</t>
  </si>
  <si>
    <t>公务用车运行维护费</t>
  </si>
  <si>
    <t>30301</t>
  </si>
  <si>
    <t>生活补助</t>
  </si>
  <si>
    <t>50901</t>
  </si>
  <si>
    <t>社会福利和救助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</si>
  <si>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</si>
  <si>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</si>
  <si>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</si>
  <si>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</si>
  <si>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</si>
  <si>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</si>
  <si>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</si>
  <si>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</si>
  <si>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</si>
  <si>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</si>
  <si>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因公出国（境）费用</t>
  </si>
  <si>
    <t>公务用车购置及运行维护费</t>
  </si>
  <si>
    <t>公务用车购置费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</si>
  <si>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</si>
  <si>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</si>
  <si>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</si>
  <si>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</si>
  <si>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</si>
  <si>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</si>
  <si>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</si>
  <si>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</si>
  <si>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</si>
  <si>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</si>
  <si>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</si>
  <si>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</si>
  <si>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</si>
  <si>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</si>
  <si>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</si>
  <si>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</si>
  <si>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</si>
  <si>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</si>
  <si>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</si>
  <si>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</si>
  <si>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</si>
  <si>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</si>
  <si>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</si>
  <si>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</si>
  <si>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</si>
  <si>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</si>
  <si>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</si>
  <si>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</si>
  <si>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</si>
  <si>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</si>
  <si>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政协蓝田县委员会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</si>
  <si>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</si>
  <si>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</si>
  <si>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</si>
  <si>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</si>
  <si>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</si>
  <si>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</si>
  <si>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</si>
  <si>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2019年工资、公用经费等</t>
  </si>
  <si>
    <t>任务2</t>
  </si>
  <si>
    <t>任务3</t>
  </si>
  <si>
    <t>……</t>
  </si>
  <si>
    <t>金额合计</t>
  </si>
  <si>
    <t>年度总体目标</t>
  </si>
  <si>
    <t xml:space="preserve"> 目标1：完成工资发放及单位日常办公等</t>
  </si>
  <si>
    <t xml:space="preserve"> 目标2：</t>
  </si>
  <si>
    <t xml:space="preserve"> 目标3：</t>
  </si>
  <si>
    <t xml:space="preserve"> ……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</si>
  <si>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</si>
  <si>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</si>
  <si>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</si>
  <si>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</si>
  <si>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</si>
  <si>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</si>
  <si>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</si>
  <si>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>12个月</t>
  </si>
  <si>
    <t xml:space="preserve"> 指标2：</t>
  </si>
  <si>
    <t>质量指标</t>
  </si>
  <si>
    <t xml:space="preserve"> 指标1：正常保障</t>
  </si>
  <si>
    <t>时效指标</t>
  </si>
  <si>
    <t xml:space="preserve"> 指标1：12个月</t>
  </si>
  <si>
    <t>成本指标</t>
  </si>
  <si>
    <t xml:space="preserve"> 指标1：财政拨款</t>
  </si>
  <si>
    <t>效益指标</t>
  </si>
  <si>
    <t>经济效益指标</t>
  </si>
  <si>
    <t xml:space="preserve"> 指标1：机关正常运转</t>
  </si>
  <si>
    <t>社会效益指标</t>
  </si>
  <si>
    <t xml:space="preserve"> 指标1：发挥政协作用</t>
  </si>
  <si>
    <t>生态效益指标</t>
  </si>
  <si>
    <t>可持续影响指标</t>
  </si>
  <si>
    <t xml:space="preserve"> 指标1：机关持续正常运转</t>
  </si>
  <si>
    <t>满意度指标</t>
  </si>
  <si>
    <t>服务对象满意度指标</t>
  </si>
  <si>
    <t xml:space="preserve"> 指标1：问卷调查</t>
  </si>
  <si>
    <t>统计调查结果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</si>
  <si>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</si>
  <si>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</si>
  <si>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</si>
  <si>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</si>
  <si>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</si>
  <si>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</si>
  <si>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</si>
  <si>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</si>
  <si>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</si>
  <si>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</si>
  <si>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</si>
  <si>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>绩效指标</t>
  </si>
  <si>
    <t xml:space="preserve"> 指标1：</t>
  </si>
  <si>
    <t>单位：元</t>
    <phoneticPr fontId="14" type="noConversion"/>
  </si>
  <si>
    <t>实户资金账户</t>
    <phoneticPr fontId="14" type="noConversion"/>
  </si>
  <si>
    <t>实户资金账户（财政拨款资金结转）</t>
    <phoneticPr fontId="14" type="noConversion"/>
  </si>
</sst>
</file>

<file path=xl/styles.xml><?xml version="1.0" encoding="utf-8"?>
<styleSheet xmlns="http://schemas.openxmlformats.org/spreadsheetml/2006/main">
  <numFmts count="3">
    <numFmt numFmtId="176" formatCode="###,###,###,##0.00"/>
    <numFmt numFmtId="177" formatCode="#,##0.0000"/>
    <numFmt numFmtId="178" formatCode=";;"/>
  </numFmts>
  <fonts count="16">
    <font>
      <sz val="9"/>
      <name val="宋体"/>
      <charset val="134"/>
    </font>
    <font>
      <b/>
      <sz val="16"/>
      <name val="宋体"/>
      <family val="3"/>
      <charset val="134"/>
    </font>
    <font>
      <sz val="21"/>
      <name val="方正黑体简体"/>
      <family val="3"/>
      <charset val="134"/>
    </font>
    <font>
      <b/>
      <sz val="14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07">
    <xf numFmtId="0" fontId="0" fillId="0" borderId="0" xfId="0"/>
    <xf numFmtId="0" fontId="0" fillId="0" borderId="0" xfId="0" applyFont="1"/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6" fontId="0" fillId="12" borderId="3" xfId="0" applyNumberFormat="1" applyFont="1" applyFill="1" applyBorder="1" applyAlignment="1">
      <alignment horizontal="right"/>
    </xf>
    <xf numFmtId="49" fontId="0" fillId="12" borderId="3" xfId="0" applyNumberFormat="1" applyFont="1" applyFill="1" applyBorder="1" applyAlignment="1">
      <alignment horizontal="justify" vertical="center"/>
    </xf>
    <xf numFmtId="0" fontId="0" fillId="0" borderId="0" xfId="0" applyFont="1" applyFill="1"/>
    <xf numFmtId="0" fontId="1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/>
    <xf numFmtId="9" fontId="0" fillId="0" borderId="1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Fill="1" applyBorder="1"/>
    <xf numFmtId="177" fontId="0" fillId="0" borderId="3" xfId="0" applyNumberFormat="1" applyFont="1" applyFill="1" applyBorder="1" applyAlignment="1" applyProtection="1"/>
    <xf numFmtId="177" fontId="0" fillId="0" borderId="6" xfId="0" applyNumberFormat="1" applyFont="1" applyFill="1" applyBorder="1" applyAlignment="1" applyProtection="1"/>
    <xf numFmtId="177" fontId="0" fillId="0" borderId="7" xfId="0" applyNumberFormat="1" applyFont="1" applyFill="1" applyBorder="1" applyAlignment="1" applyProtection="1"/>
    <xf numFmtId="177" fontId="0" fillId="0" borderId="1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" fontId="0" fillId="0" borderId="3" xfId="0" applyNumberFormat="1" applyFont="1" applyFill="1" applyBorder="1" applyAlignment="1" applyProtection="1">
      <alignment horizontal="right" vertical="center" wrapText="1"/>
    </xf>
    <xf numFmtId="49" fontId="0" fillId="0" borderId="6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49" fontId="0" fillId="0" borderId="3" xfId="0" applyNumberFormat="1" applyFont="1" applyFill="1" applyBorder="1" applyAlignment="1" applyProtection="1"/>
    <xf numFmtId="9" fontId="0" fillId="0" borderId="3" xfId="0" applyNumberFormat="1" applyFont="1" applyFill="1" applyBorder="1" applyAlignment="1" applyProtection="1"/>
    <xf numFmtId="2" fontId="0" fillId="0" borderId="3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2" fontId="0" fillId="0" borderId="6" xfId="0" applyNumberFormat="1" applyFont="1" applyFill="1" applyBorder="1" applyAlignment="1" applyProtection="1"/>
    <xf numFmtId="2" fontId="0" fillId="0" borderId="7" xfId="0" applyNumberFormat="1" applyFont="1" applyFill="1" applyBorder="1" applyAlignment="1" applyProtection="1"/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0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8" fontId="0" fillId="0" borderId="7" xfId="0" applyNumberFormat="1" applyFont="1" applyFill="1" applyBorder="1" applyAlignment="1" applyProtection="1"/>
    <xf numFmtId="49" fontId="0" fillId="0" borderId="7" xfId="0" applyNumberFormat="1" applyFont="1" applyFill="1" applyBorder="1" applyAlignment="1" applyProtection="1"/>
    <xf numFmtId="4" fontId="0" fillId="0" borderId="3" xfId="0" applyNumberFormat="1" applyFont="1" applyFill="1" applyBorder="1" applyAlignment="1" applyProtection="1"/>
    <xf numFmtId="49" fontId="0" fillId="0" borderId="1" xfId="0" applyNumberFormat="1" applyFill="1" applyBorder="1" applyAlignment="1" applyProtection="1"/>
    <xf numFmtId="49" fontId="0" fillId="0" borderId="7" xfId="0" applyNumberFormat="1" applyFill="1" applyBorder="1" applyAlignment="1" applyProtection="1"/>
    <xf numFmtId="178" fontId="0" fillId="0" borderId="7" xfId="0" applyNumberFormat="1" applyFill="1" applyBorder="1" applyAlignment="1" applyProtection="1"/>
    <xf numFmtId="4" fontId="0" fillId="0" borderId="0" xfId="0" applyNumberFormat="1"/>
    <xf numFmtId="4" fontId="0" fillId="0" borderId="0" xfId="0" applyNumberFormat="1" applyFill="1"/>
    <xf numFmtId="0" fontId="1" fillId="0" borderId="0" xfId="0" applyFont="1"/>
    <xf numFmtId="9" fontId="0" fillId="0" borderId="6" xfId="0" applyNumberFormat="1" applyFont="1" applyFill="1" applyBorder="1" applyAlignment="1" applyProtection="1"/>
    <xf numFmtId="0" fontId="0" fillId="0" borderId="8" xfId="0" applyFont="1" applyBorder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0" fontId="0" fillId="0" borderId="6" xfId="0" applyNumberFormat="1" applyFont="1" applyFill="1" applyBorder="1" applyAlignment="1" applyProtection="1">
      <alignment vertical="center"/>
    </xf>
    <xf numFmtId="49" fontId="0" fillId="0" borderId="7" xfId="0" applyNumberFormat="1" applyFont="1" applyFill="1" applyBorder="1" applyAlignment="1" applyProtection="1">
      <alignment horizontal="left" vertical="center" wrapText="1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4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6" xfId="0" applyBorder="1"/>
    <xf numFmtId="0" fontId="0" fillId="0" borderId="1" xfId="0" applyNumberFormat="1" applyFont="1" applyFill="1" applyBorder="1" applyAlignment="1" applyProtection="1">
      <alignment vertical="center"/>
    </xf>
    <xf numFmtId="0" fontId="0" fillId="0" borderId="3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6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6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3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6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3" xfId="0" applyBorder="1"/>
    <xf numFmtId="0" fontId="6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5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12" borderId="0" xfId="0" applyNumberFormat="1" applyFont="1" applyFill="1" applyAlignment="1" applyProtection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" fontId="0" fillId="0" borderId="7" xfId="0" applyNumberFormat="1" applyFont="1" applyFill="1" applyBorder="1" applyAlignment="1" applyProtection="1">
      <alignment horizontal="right" vertical="center" wrapText="1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177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" fontId="0" fillId="0" borderId="6" xfId="0" applyNumberFormat="1" applyFont="1" applyFill="1" applyBorder="1" applyAlignment="1" applyProtection="1">
      <alignment horizontal="left" vertical="center" wrapText="1"/>
    </xf>
    <xf numFmtId="49" fontId="6" fillId="0" borderId="0" xfId="0" applyNumberFormat="1" applyFont="1" applyFill="1"/>
    <xf numFmtId="0" fontId="6" fillId="0" borderId="0" xfId="0" applyFont="1"/>
    <xf numFmtId="0" fontId="6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" fontId="0" fillId="0" borderId="8" xfId="0" applyNumberFormat="1" applyFont="1" applyFill="1" applyBorder="1" applyAlignment="1" applyProtection="1">
      <alignment horizontal="right" vertical="center"/>
    </xf>
    <xf numFmtId="4" fontId="0" fillId="0" borderId="8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8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4" fontId="0" fillId="0" borderId="1" xfId="0" applyNumberFormat="1" applyFont="1" applyFill="1" applyBorder="1" applyAlignment="1" applyProtection="1">
      <alignment vertical="center"/>
    </xf>
    <xf numFmtId="177" fontId="0" fillId="0" borderId="1" xfId="0" applyNumberFormat="1" applyFont="1" applyFill="1" applyBorder="1" applyAlignment="1" applyProtection="1">
      <alignment horizontal="right"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vertical="center"/>
    </xf>
    <xf numFmtId="0" fontId="6" fillId="17" borderId="0" xfId="0" applyFont="1" applyFill="1" applyAlignment="1">
      <alignment vertical="center"/>
    </xf>
    <xf numFmtId="0" fontId="8" fillId="0" borderId="0" xfId="0" applyFont="1"/>
    <xf numFmtId="0" fontId="9" fillId="0" borderId="0" xfId="0" applyFont="1" applyFill="1" applyAlignment="1">
      <alignment horizontal="center" vertical="center"/>
    </xf>
    <xf numFmtId="49" fontId="10" fillId="0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>
      <alignment horizontal="left"/>
    </xf>
    <xf numFmtId="0" fontId="0" fillId="0" borderId="0" xfId="0" applyBorder="1"/>
    <xf numFmtId="0" fontId="15" fillId="0" borderId="0" xfId="0" applyFont="1" applyAlignment="1">
      <alignment horizontal="right" vertical="center"/>
    </xf>
    <xf numFmtId="4" fontId="0" fillId="0" borderId="1" xfId="0" applyNumberFormat="1" applyBorder="1"/>
    <xf numFmtId="176" fontId="0" fillId="0" borderId="1" xfId="0" applyNumberFormat="1" applyFont="1" applyBorder="1" applyAlignment="1">
      <alignment horizontal="left" vertical="center" wrapText="1"/>
    </xf>
    <xf numFmtId="176" fontId="0" fillId="12" borderId="1" xfId="0" applyNumberFormat="1" applyFont="1" applyFill="1" applyBorder="1" applyAlignment="1">
      <alignment horizontal="right"/>
    </xf>
    <xf numFmtId="0" fontId="7" fillId="0" borderId="0" xfId="0" applyFont="1" applyAlignment="1">
      <alignment horizontal="center" vertical="center"/>
    </xf>
    <xf numFmtId="0" fontId="0" fillId="0" borderId="12" xfId="0" applyFont="1" applyFill="1" applyBorder="1" applyAlignment="1">
      <alignment horizontal="left" vertical="center" wrapText="1"/>
    </xf>
    <xf numFmtId="0" fontId="0" fillId="0" borderId="12" xfId="0" applyFont="1" applyFill="1" applyBorder="1" applyAlignment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13" fillId="0" borderId="1" xfId="0" applyFont="1" applyBorder="1" applyAlignment="1">
      <alignment vertical="center"/>
    </xf>
  </cellXfs>
  <cellStyles count="25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着色 1" xfId="19"/>
    <cellStyle name="着色 2" xfId="20"/>
    <cellStyle name="着色 3" xfId="21"/>
    <cellStyle name="着色 4" xfId="22"/>
    <cellStyle name="着色 5" xfId="23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5" sqref="A5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52" t="s">
        <v>0</v>
      </c>
    </row>
    <row r="2" spans="1:14" ht="93" customHeight="1">
      <c r="A2" s="153" t="s">
        <v>1</v>
      </c>
    </row>
    <row r="3" spans="1:14" ht="93.75" customHeight="1">
      <c r="A3" s="154"/>
      <c r="N3" s="20"/>
    </row>
    <row r="4" spans="1:14" ht="81.75" customHeight="1">
      <c r="A4" s="155" t="s">
        <v>2</v>
      </c>
    </row>
    <row r="5" spans="1:14" ht="40.9" customHeight="1">
      <c r="A5" s="155" t="s">
        <v>3</v>
      </c>
    </row>
    <row r="6" spans="1:14" ht="37.15" customHeight="1">
      <c r="A6" s="155" t="s">
        <v>4</v>
      </c>
    </row>
    <row r="7" spans="1:14" ht="12.75" customHeight="1">
      <c r="A7" s="156"/>
    </row>
    <row r="8" spans="1:14" ht="12.75" customHeight="1">
      <c r="A8" s="156"/>
    </row>
    <row r="9" spans="1:14" ht="12.75" customHeight="1">
      <c r="A9" s="156"/>
    </row>
    <row r="10" spans="1:14" ht="12.75" customHeight="1">
      <c r="A10" s="156"/>
    </row>
    <row r="11" spans="1:14" ht="12.75" customHeight="1">
      <c r="A11" s="156"/>
    </row>
    <row r="12" spans="1:14" ht="12.75" customHeight="1">
      <c r="A12" s="156"/>
    </row>
    <row r="13" spans="1:14" ht="12.75" customHeight="1">
      <c r="A13" s="156"/>
    </row>
  </sheetData>
  <phoneticPr fontId="14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18"/>
  <sheetViews>
    <sheetView zoomScaleSheetLayoutView="100" workbookViewId="0">
      <selection activeCell="E8" sqref="E8"/>
    </sheetView>
  </sheetViews>
  <sheetFormatPr defaultRowHeight="11.25"/>
  <cols>
    <col min="1" max="1" width="15.1640625" style="7" customWidth="1"/>
    <col min="2" max="2" width="11.5" style="7" customWidth="1"/>
    <col min="3" max="3" width="88" style="7" customWidth="1"/>
    <col min="4" max="4" width="12.6640625" style="7" customWidth="1"/>
    <col min="5" max="5" width="36.33203125" style="7" customWidth="1"/>
    <col min="6" max="6" width="9.33203125" style="7" bestFit="1"/>
    <col min="7" max="16384" width="9.33203125" style="7"/>
  </cols>
  <sheetData>
    <row r="1" spans="2:9" ht="30" customHeight="1">
      <c r="B1" s="161" t="s">
        <v>5</v>
      </c>
      <c r="C1" s="161"/>
      <c r="D1" s="161"/>
      <c r="E1" s="161"/>
    </row>
    <row r="2" spans="2:9" ht="15.75" customHeight="1">
      <c r="B2" s="146" t="s">
        <v>6</v>
      </c>
      <c r="C2" s="97" t="s">
        <v>7</v>
      </c>
      <c r="D2" s="97" t="s">
        <v>8</v>
      </c>
      <c r="E2" s="97" t="s">
        <v>9</v>
      </c>
    </row>
    <row r="3" spans="2:9" s="143" customFormat="1" ht="22.5" customHeight="1">
      <c r="B3" s="147" t="s">
        <v>10</v>
      </c>
      <c r="C3" s="148" t="s">
        <v>11</v>
      </c>
      <c r="D3" s="149" t="s">
        <v>12</v>
      </c>
      <c r="E3" s="149"/>
    </row>
    <row r="4" spans="2:9" s="143" customFormat="1" ht="22.5" customHeight="1">
      <c r="B4" s="147" t="s">
        <v>13</v>
      </c>
      <c r="C4" s="148" t="s">
        <v>14</v>
      </c>
      <c r="D4" s="149" t="s">
        <v>12</v>
      </c>
      <c r="E4" s="147"/>
    </row>
    <row r="5" spans="2:9" s="143" customFormat="1" ht="22.5" customHeight="1">
      <c r="B5" s="147" t="s">
        <v>15</v>
      </c>
      <c r="C5" s="150" t="s">
        <v>16</v>
      </c>
      <c r="D5" s="149" t="s">
        <v>12</v>
      </c>
      <c r="E5" s="147"/>
    </row>
    <row r="6" spans="2:9" s="143" customFormat="1" ht="22.5" customHeight="1">
      <c r="B6" s="147" t="s">
        <v>17</v>
      </c>
      <c r="C6" s="148" t="s">
        <v>18</v>
      </c>
      <c r="D6" s="149" t="s">
        <v>12</v>
      </c>
      <c r="E6" s="147"/>
    </row>
    <row r="7" spans="2:9" s="143" customFormat="1" ht="22.5" customHeight="1">
      <c r="B7" s="147" t="s">
        <v>19</v>
      </c>
      <c r="C7" s="148" t="s">
        <v>20</v>
      </c>
      <c r="D7" s="149" t="s">
        <v>12</v>
      </c>
      <c r="E7" s="147"/>
    </row>
    <row r="8" spans="2:9" s="143" customFormat="1" ht="22.5" customHeight="1">
      <c r="B8" s="147" t="s">
        <v>21</v>
      </c>
      <c r="C8" s="148" t="s">
        <v>22</v>
      </c>
      <c r="D8" s="149" t="s">
        <v>12</v>
      </c>
      <c r="E8" s="147"/>
    </row>
    <row r="9" spans="2:9" s="143" customFormat="1" ht="22.5" customHeight="1">
      <c r="B9" s="147" t="s">
        <v>23</v>
      </c>
      <c r="C9" s="148" t="s">
        <v>24</v>
      </c>
      <c r="D9" s="149" t="s">
        <v>12</v>
      </c>
      <c r="E9" s="147"/>
    </row>
    <row r="10" spans="2:9" s="144" customFormat="1" ht="22.5" customHeight="1">
      <c r="B10" s="149" t="s">
        <v>25</v>
      </c>
      <c r="C10" s="150" t="s">
        <v>26</v>
      </c>
      <c r="D10" s="149" t="s">
        <v>12</v>
      </c>
      <c r="E10" s="149"/>
    </row>
    <row r="11" spans="2:9" s="143" customFormat="1" ht="22.5" customHeight="1">
      <c r="B11" s="149" t="s">
        <v>27</v>
      </c>
      <c r="C11" s="150" t="s">
        <v>28</v>
      </c>
      <c r="D11" s="149" t="s">
        <v>29</v>
      </c>
      <c r="E11" s="149" t="s">
        <v>30</v>
      </c>
    </row>
    <row r="12" spans="2:9" s="143" customFormat="1" ht="22.5" customHeight="1">
      <c r="B12" s="149" t="s">
        <v>31</v>
      </c>
      <c r="C12" s="150" t="s">
        <v>32</v>
      </c>
      <c r="D12" s="149" t="s">
        <v>29</v>
      </c>
      <c r="E12" s="149" t="s">
        <v>30</v>
      </c>
    </row>
    <row r="13" spans="2:9" s="143" customFormat="1" ht="22.5" customHeight="1">
      <c r="B13" s="149" t="s">
        <v>33</v>
      </c>
      <c r="C13" s="150" t="s">
        <v>34</v>
      </c>
      <c r="D13" s="149" t="s">
        <v>12</v>
      </c>
      <c r="E13" s="149"/>
    </row>
    <row r="14" spans="2:9" s="145" customFormat="1" ht="22.5" customHeight="1">
      <c r="B14" s="149" t="s">
        <v>35</v>
      </c>
      <c r="C14" s="150" t="s">
        <v>36</v>
      </c>
      <c r="D14" s="149" t="s">
        <v>29</v>
      </c>
      <c r="E14" s="149" t="s">
        <v>37</v>
      </c>
      <c r="I14" s="151"/>
    </row>
    <row r="15" spans="2:9" s="145" customFormat="1" ht="22.5" customHeight="1">
      <c r="B15" s="149" t="s">
        <v>38</v>
      </c>
      <c r="C15" s="150" t="s">
        <v>39</v>
      </c>
      <c r="D15" s="149" t="s">
        <v>29</v>
      </c>
      <c r="E15" s="149" t="s">
        <v>40</v>
      </c>
    </row>
    <row r="16" spans="2:9" s="145" customFormat="1" ht="22.5" customHeight="1">
      <c r="B16" s="149" t="s">
        <v>41</v>
      </c>
      <c r="C16" s="150" t="s">
        <v>42</v>
      </c>
      <c r="D16" s="94" t="s">
        <v>43</v>
      </c>
      <c r="E16" s="94"/>
    </row>
    <row r="17" spans="2:5" s="145" customFormat="1" ht="22.5" customHeight="1">
      <c r="B17" s="149" t="s">
        <v>44</v>
      </c>
      <c r="C17" s="150" t="s">
        <v>45</v>
      </c>
      <c r="D17" s="94" t="s">
        <v>46</v>
      </c>
      <c r="E17" s="94" t="s">
        <v>47</v>
      </c>
    </row>
    <row r="18" spans="2:5" ht="54" customHeight="1">
      <c r="B18" s="162" t="s">
        <v>48</v>
      </c>
      <c r="C18" s="163"/>
      <c r="D18" s="163"/>
      <c r="E18" s="163"/>
    </row>
  </sheetData>
  <mergeCells count="2">
    <mergeCell ref="B1:E1"/>
    <mergeCell ref="B18:E18"/>
  </mergeCells>
  <phoneticPr fontId="14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4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41"/>
    </row>
    <row r="2" spans="1:7" ht="23.25" customHeight="1">
      <c r="A2" s="164" t="s">
        <v>49</v>
      </c>
      <c r="B2" s="164"/>
      <c r="C2" s="164"/>
      <c r="D2" s="164"/>
      <c r="E2" s="164"/>
      <c r="F2" s="164"/>
    </row>
    <row r="3" spans="1:7" ht="18.75" customHeight="1">
      <c r="A3" s="121" t="s">
        <v>50</v>
      </c>
      <c r="B3" s="122"/>
      <c r="C3" s="20"/>
      <c r="E3" s="122"/>
      <c r="F3" s="123" t="s">
        <v>51</v>
      </c>
    </row>
    <row r="4" spans="1:7" ht="13.5" customHeight="1">
      <c r="A4" s="165" t="s">
        <v>52</v>
      </c>
      <c r="B4" s="165"/>
      <c r="C4" s="165" t="s">
        <v>53</v>
      </c>
      <c r="D4" s="165"/>
      <c r="E4" s="165"/>
      <c r="F4" s="165"/>
    </row>
    <row r="5" spans="1:7" ht="13.5" customHeight="1">
      <c r="A5" s="124" t="s">
        <v>54</v>
      </c>
      <c r="B5" s="125" t="s">
        <v>55</v>
      </c>
      <c r="C5" s="57" t="s">
        <v>56</v>
      </c>
      <c r="D5" s="16" t="s">
        <v>55</v>
      </c>
      <c r="E5" s="124" t="s">
        <v>57</v>
      </c>
      <c r="F5" s="126" t="s">
        <v>55</v>
      </c>
    </row>
    <row r="6" spans="1:7" ht="13.5" customHeight="1">
      <c r="A6" s="127" t="s">
        <v>58</v>
      </c>
      <c r="B6" s="93">
        <v>1834260.72</v>
      </c>
      <c r="C6" s="86" t="s">
        <v>59</v>
      </c>
      <c r="D6" s="128">
        <v>1547760</v>
      </c>
      <c r="E6" s="87" t="s">
        <v>60</v>
      </c>
      <c r="F6" s="129">
        <v>1834260.72</v>
      </c>
    </row>
    <row r="7" spans="1:7" ht="13.5" customHeight="1">
      <c r="A7" s="130" t="s">
        <v>61</v>
      </c>
      <c r="B7" s="131">
        <v>1834260.72</v>
      </c>
      <c r="C7" s="89" t="s">
        <v>62</v>
      </c>
      <c r="D7" s="128"/>
      <c r="E7" s="90" t="s">
        <v>63</v>
      </c>
      <c r="F7" s="30">
        <v>1617860.72</v>
      </c>
    </row>
    <row r="8" spans="1:7" ht="13.5" customHeight="1">
      <c r="A8" s="92" t="s">
        <v>64</v>
      </c>
      <c r="B8" s="93">
        <v>0</v>
      </c>
      <c r="C8" s="89" t="s">
        <v>65</v>
      </c>
      <c r="D8" s="93"/>
      <c r="E8" s="90" t="s">
        <v>66</v>
      </c>
      <c r="F8" s="132">
        <v>200200</v>
      </c>
    </row>
    <row r="9" spans="1:7" ht="13.5" customHeight="1">
      <c r="A9" s="88" t="s">
        <v>67</v>
      </c>
      <c r="B9" s="93"/>
      <c r="C9" s="89" t="s">
        <v>68</v>
      </c>
      <c r="D9" s="131"/>
      <c r="E9" s="90" t="s">
        <v>69</v>
      </c>
      <c r="F9" s="132">
        <v>16200</v>
      </c>
    </row>
    <row r="10" spans="1:7" ht="13.5" customHeight="1">
      <c r="A10" s="97" t="s">
        <v>70</v>
      </c>
      <c r="B10" s="93">
        <v>0</v>
      </c>
      <c r="C10" s="89" t="s">
        <v>71</v>
      </c>
      <c r="D10" s="131"/>
      <c r="E10" s="90" t="s">
        <v>72</v>
      </c>
      <c r="F10" s="30"/>
      <c r="G10" s="20"/>
    </row>
    <row r="11" spans="1:7" ht="13.5" customHeight="1">
      <c r="A11" s="92" t="s">
        <v>73</v>
      </c>
      <c r="B11" s="93"/>
      <c r="C11" s="89" t="s">
        <v>74</v>
      </c>
      <c r="D11" s="131"/>
      <c r="E11" s="91" t="s">
        <v>75</v>
      </c>
      <c r="F11" s="129"/>
      <c r="G11" s="20"/>
    </row>
    <row r="12" spans="1:7" ht="13.5" customHeight="1">
      <c r="A12" s="97" t="s">
        <v>76</v>
      </c>
      <c r="B12" s="93">
        <v>0</v>
      </c>
      <c r="C12" s="89" t="s">
        <v>77</v>
      </c>
      <c r="D12" s="131"/>
      <c r="E12" s="90" t="s">
        <v>63</v>
      </c>
      <c r="F12" s="129"/>
      <c r="G12" s="20"/>
    </row>
    <row r="13" spans="1:7" ht="13.5" customHeight="1">
      <c r="A13" s="92" t="s">
        <v>78</v>
      </c>
      <c r="B13" s="93">
        <v>0</v>
      </c>
      <c r="C13" s="89" t="s">
        <v>79</v>
      </c>
      <c r="D13" s="133">
        <v>286500.71999999997</v>
      </c>
      <c r="E13" s="90" t="s">
        <v>66</v>
      </c>
      <c r="F13" s="129"/>
      <c r="G13" s="20"/>
    </row>
    <row r="14" spans="1:7" ht="13.5" customHeight="1">
      <c r="A14" s="92" t="s">
        <v>80</v>
      </c>
      <c r="B14" s="93">
        <v>0</v>
      </c>
      <c r="C14" s="89" t="s">
        <v>81</v>
      </c>
      <c r="D14" s="93"/>
      <c r="E14" s="90" t="s">
        <v>82</v>
      </c>
      <c r="F14" s="93"/>
      <c r="G14" s="20"/>
    </row>
    <row r="15" spans="1:7" ht="13.5" customHeight="1">
      <c r="A15" s="92" t="s">
        <v>83</v>
      </c>
      <c r="B15" s="93">
        <v>0</v>
      </c>
      <c r="C15" s="89" t="s">
        <v>84</v>
      </c>
      <c r="D15" s="131"/>
      <c r="E15" s="90" t="s">
        <v>85</v>
      </c>
      <c r="F15" s="131"/>
      <c r="G15" s="20"/>
    </row>
    <row r="16" spans="1:7" ht="13.5" customHeight="1">
      <c r="A16" s="19"/>
      <c r="B16" s="93">
        <v>0</v>
      </c>
      <c r="C16" s="89" t="s">
        <v>86</v>
      </c>
      <c r="D16" s="131"/>
      <c r="E16" s="90" t="s">
        <v>87</v>
      </c>
      <c r="F16" s="131"/>
      <c r="G16" s="20"/>
    </row>
    <row r="17" spans="1:10" ht="13.5" customHeight="1">
      <c r="A17" s="92"/>
      <c r="B17" s="134"/>
      <c r="C17" s="89" t="s">
        <v>88</v>
      </c>
      <c r="D17" s="131"/>
      <c r="E17" s="90" t="s">
        <v>89</v>
      </c>
      <c r="F17" s="131"/>
      <c r="G17" s="20"/>
    </row>
    <row r="18" spans="1:10" ht="13.5" customHeight="1">
      <c r="A18" s="90"/>
      <c r="B18" s="134"/>
      <c r="C18" s="89" t="s">
        <v>90</v>
      </c>
      <c r="D18" s="131"/>
      <c r="E18" s="90" t="s">
        <v>91</v>
      </c>
      <c r="F18" s="131"/>
      <c r="G18" s="20"/>
    </row>
    <row r="19" spans="1:10" ht="13.5" customHeight="1">
      <c r="A19" s="90"/>
      <c r="B19" s="134"/>
      <c r="C19" s="89" t="s">
        <v>92</v>
      </c>
      <c r="D19" s="133"/>
      <c r="E19" s="90" t="s">
        <v>93</v>
      </c>
      <c r="F19" s="131"/>
      <c r="G19" s="20"/>
      <c r="J19" s="20"/>
    </row>
    <row r="20" spans="1:10" ht="13.5" customHeight="1">
      <c r="A20" s="135"/>
      <c r="B20" s="136"/>
      <c r="C20" s="96" t="s">
        <v>94</v>
      </c>
      <c r="D20" s="93"/>
      <c r="E20" s="90" t="s">
        <v>95</v>
      </c>
      <c r="F20" s="131"/>
      <c r="G20" s="20"/>
      <c r="H20" s="20"/>
    </row>
    <row r="21" spans="1:10" ht="13.5" customHeight="1">
      <c r="A21" s="135"/>
      <c r="B21" s="136"/>
      <c r="C21" s="96" t="s">
        <v>96</v>
      </c>
      <c r="D21" s="133"/>
      <c r="E21" s="90" t="s">
        <v>97</v>
      </c>
      <c r="F21" s="131"/>
      <c r="G21" s="20"/>
      <c r="H21" s="20"/>
    </row>
    <row r="22" spans="1:10" ht="13.5" customHeight="1">
      <c r="A22" s="19"/>
      <c r="B22" s="134"/>
      <c r="C22" s="96" t="s">
        <v>98</v>
      </c>
      <c r="D22" s="93"/>
      <c r="F22" s="137"/>
      <c r="G22" s="20"/>
      <c r="H22" s="20"/>
    </row>
    <row r="23" spans="1:10" ht="13.5" customHeight="1">
      <c r="A23" s="19"/>
      <c r="B23" s="134"/>
      <c r="C23" s="96" t="s">
        <v>99</v>
      </c>
      <c r="D23" s="133"/>
      <c r="E23" s="72"/>
      <c r="F23" s="138"/>
      <c r="G23" s="20"/>
      <c r="H23" s="20"/>
    </row>
    <row r="24" spans="1:10" ht="13.5" customHeight="1">
      <c r="A24" s="19"/>
      <c r="B24" s="138"/>
      <c r="C24" s="96" t="s">
        <v>100</v>
      </c>
      <c r="D24" s="128"/>
      <c r="E24" s="72"/>
      <c r="F24" s="138"/>
      <c r="G24" s="20"/>
    </row>
    <row r="25" spans="1:10" ht="13.5" customHeight="1">
      <c r="A25" s="18"/>
      <c r="B25" s="139"/>
      <c r="C25" s="100" t="s">
        <v>101</v>
      </c>
      <c r="D25" s="128"/>
      <c r="E25" s="72"/>
      <c r="F25" s="140"/>
      <c r="G25" s="20"/>
    </row>
    <row r="26" spans="1:10" ht="13.5" customHeight="1">
      <c r="A26" s="18"/>
      <c r="B26" s="139"/>
      <c r="C26" s="96" t="s">
        <v>102</v>
      </c>
      <c r="D26" s="93"/>
      <c r="E26" s="72"/>
      <c r="F26" s="140"/>
      <c r="G26" s="20"/>
    </row>
    <row r="27" spans="1:10" ht="13.5" customHeight="1">
      <c r="A27" s="18"/>
      <c r="B27" s="139"/>
      <c r="C27" s="96" t="s">
        <v>103</v>
      </c>
      <c r="D27" s="93"/>
      <c r="E27" s="72"/>
      <c r="F27" s="140"/>
      <c r="G27" s="20"/>
    </row>
    <row r="28" spans="1:10" ht="13.5" customHeight="1">
      <c r="A28" s="18"/>
      <c r="B28" s="139"/>
      <c r="C28" s="96" t="s">
        <v>104</v>
      </c>
      <c r="D28" s="93"/>
      <c r="E28" s="72"/>
      <c r="F28" s="140"/>
      <c r="G28" s="20"/>
    </row>
    <row r="29" spans="1:10" ht="13.5" customHeight="1">
      <c r="A29" s="18"/>
      <c r="B29" s="139"/>
      <c r="C29" s="96" t="s">
        <v>105</v>
      </c>
      <c r="D29" s="128"/>
      <c r="E29" s="72"/>
      <c r="F29" s="140"/>
    </row>
    <row r="30" spans="1:10" ht="13.5" customHeight="1">
      <c r="A30" s="19"/>
      <c r="B30" s="139"/>
      <c r="C30" t="s">
        <v>106</v>
      </c>
      <c r="D30" s="128"/>
      <c r="E30" s="72"/>
      <c r="F30" s="140"/>
    </row>
    <row r="31" spans="1:10" ht="13.5" customHeight="1">
      <c r="A31" s="19"/>
      <c r="B31" s="139"/>
      <c r="C31" s="101" t="s">
        <v>107</v>
      </c>
      <c r="D31" s="93"/>
      <c r="E31" s="72"/>
      <c r="F31" s="140"/>
    </row>
    <row r="32" spans="1:10" ht="13.5" customHeight="1">
      <c r="A32" s="19"/>
      <c r="B32" s="139"/>
      <c r="C32" s="101" t="s">
        <v>108</v>
      </c>
      <c r="D32" s="133"/>
      <c r="E32" s="72"/>
      <c r="F32" s="140"/>
    </row>
    <row r="33" spans="1:6" ht="13.5" customHeight="1">
      <c r="A33" s="19"/>
      <c r="B33" s="139"/>
      <c r="C33" s="19"/>
      <c r="D33" s="19"/>
      <c r="E33" s="88"/>
      <c r="F33" s="140"/>
    </row>
    <row r="34" spans="1:6" ht="18" customHeight="1">
      <c r="A34" s="126" t="s">
        <v>109</v>
      </c>
      <c r="B34" s="141">
        <v>1834260.72</v>
      </c>
      <c r="C34" s="57" t="s">
        <v>110</v>
      </c>
      <c r="D34" s="95">
        <v>1834260.72</v>
      </c>
      <c r="E34" s="25" t="s">
        <v>110</v>
      </c>
      <c r="F34" s="93">
        <v>1834260.72</v>
      </c>
    </row>
    <row r="35" spans="1:6" ht="18" customHeight="1">
      <c r="A35" s="97" t="s">
        <v>111</v>
      </c>
      <c r="B35" s="93"/>
      <c r="C35" s="97" t="s">
        <v>111</v>
      </c>
      <c r="D35" s="103"/>
      <c r="E35" s="97" t="s">
        <v>111</v>
      </c>
      <c r="F35" s="104">
        <f>D35</f>
        <v>0</v>
      </c>
    </row>
    <row r="36" spans="1:6" ht="18" customHeight="1">
      <c r="A36" s="97" t="s">
        <v>112</v>
      </c>
      <c r="B36" s="93"/>
      <c r="C36" s="206" t="s">
        <v>393</v>
      </c>
      <c r="D36" s="45"/>
      <c r="E36" s="206" t="s">
        <v>393</v>
      </c>
      <c r="F36" s="45"/>
    </row>
    <row r="37" spans="1:6" ht="18" customHeight="1">
      <c r="A37" s="31" t="s">
        <v>113</v>
      </c>
      <c r="B37" s="93"/>
      <c r="C37" s="31" t="s">
        <v>113</v>
      </c>
      <c r="D37" s="45"/>
      <c r="E37" s="31" t="s">
        <v>113</v>
      </c>
      <c r="F37" s="45"/>
    </row>
    <row r="38" spans="1:6" ht="18" customHeight="1">
      <c r="A38" s="97" t="s">
        <v>114</v>
      </c>
      <c r="B38" s="142"/>
      <c r="C38" s="97" t="s">
        <v>114</v>
      </c>
      <c r="D38" s="103"/>
      <c r="E38" s="97" t="s">
        <v>114</v>
      </c>
      <c r="F38" s="103"/>
    </row>
    <row r="39" spans="1:6" ht="18" customHeight="1">
      <c r="A39" s="31" t="s">
        <v>115</v>
      </c>
      <c r="B39" s="93"/>
      <c r="C39" s="97" t="s">
        <v>115</v>
      </c>
      <c r="D39" s="103"/>
      <c r="E39" s="97" t="s">
        <v>115</v>
      </c>
      <c r="F39" s="103"/>
    </row>
    <row r="40" spans="1:6" ht="16.899999999999999" customHeight="1">
      <c r="A40" s="19"/>
      <c r="B40" s="93"/>
      <c r="C40" s="18"/>
      <c r="D40" s="105"/>
      <c r="E40" s="18"/>
      <c r="F40" s="105"/>
    </row>
    <row r="41" spans="1:6" ht="19.899999999999999" customHeight="1">
      <c r="A41" s="83" t="s">
        <v>116</v>
      </c>
      <c r="B41" s="95">
        <f>SUM(B34,B35,B36,B38)</f>
        <v>1834260.72</v>
      </c>
      <c r="C41" s="106" t="s">
        <v>117</v>
      </c>
      <c r="D41" s="105">
        <f>SUM(D34,D35,D36,D38)</f>
        <v>1834260.72</v>
      </c>
      <c r="E41" s="83" t="s">
        <v>117</v>
      </c>
      <c r="F41" s="45">
        <f>SUM(F34,F35,F36,F38)</f>
        <v>1834260.72</v>
      </c>
    </row>
    <row r="42" spans="1:6">
      <c r="C42" s="20"/>
    </row>
    <row r="43" spans="1:6">
      <c r="C43" s="20"/>
    </row>
    <row r="44" spans="1:6">
      <c r="C44" s="20"/>
    </row>
  </sheetData>
  <mergeCells count="3">
    <mergeCell ref="A2:F2"/>
    <mergeCell ref="A4:B4"/>
    <mergeCell ref="C4:F4"/>
  </mergeCells>
  <phoneticPr fontId="14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opLeftCell="B1" workbookViewId="0">
      <selection activeCell="D14" sqref="D14"/>
    </sheetView>
  </sheetViews>
  <sheetFormatPr defaultColWidth="9.1640625" defaultRowHeight="12.75" customHeight="1"/>
  <cols>
    <col min="1" max="2" width="17.5" customWidth="1"/>
    <col min="3" max="3" width="22.1640625" style="117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107" t="s">
        <v>14</v>
      </c>
      <c r="B2" s="107"/>
      <c r="C2" s="118"/>
      <c r="D2" s="107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</row>
    <row r="3" spans="1:18" ht="14.25" customHeight="1">
      <c r="A3" s="20"/>
      <c r="B3" s="20"/>
      <c r="C3" s="119"/>
      <c r="D3" s="20"/>
      <c r="H3" s="41"/>
      <c r="I3" s="41"/>
      <c r="J3" s="41"/>
      <c r="K3" s="41"/>
      <c r="L3" s="41"/>
      <c r="M3" s="41"/>
      <c r="N3" s="41"/>
      <c r="O3" s="41"/>
      <c r="P3" s="41"/>
      <c r="Q3" s="13" t="s">
        <v>51</v>
      </c>
    </row>
    <row r="4" spans="1:18" ht="25.5" customHeight="1">
      <c r="A4" s="165" t="s">
        <v>118</v>
      </c>
      <c r="B4" s="165" t="s">
        <v>119</v>
      </c>
      <c r="C4" s="174" t="s">
        <v>120</v>
      </c>
      <c r="D4" s="109" t="s">
        <v>121</v>
      </c>
      <c r="E4" s="110"/>
      <c r="F4" s="111"/>
      <c r="G4" s="111"/>
      <c r="H4" s="110" t="s">
        <v>122</v>
      </c>
      <c r="I4" s="115"/>
      <c r="J4" s="166" t="s">
        <v>123</v>
      </c>
      <c r="K4" s="165" t="s">
        <v>124</v>
      </c>
      <c r="L4" s="166" t="s">
        <v>125</v>
      </c>
      <c r="M4" s="166" t="s">
        <v>126</v>
      </c>
      <c r="N4" s="167" t="s">
        <v>111</v>
      </c>
      <c r="O4" s="167" t="s">
        <v>112</v>
      </c>
      <c r="P4" s="167" t="s">
        <v>114</v>
      </c>
      <c r="Q4" s="170" t="s">
        <v>127</v>
      </c>
    </row>
    <row r="5" spans="1:18" ht="25.5" customHeight="1">
      <c r="A5" s="165"/>
      <c r="B5" s="165"/>
      <c r="C5" s="174"/>
      <c r="D5" s="175" t="s">
        <v>128</v>
      </c>
      <c r="E5" s="166" t="s">
        <v>129</v>
      </c>
      <c r="F5" s="166" t="s">
        <v>130</v>
      </c>
      <c r="G5" s="167" t="s">
        <v>131</v>
      </c>
      <c r="H5" s="173" t="s">
        <v>128</v>
      </c>
      <c r="I5" s="166" t="s">
        <v>132</v>
      </c>
      <c r="J5" s="166"/>
      <c r="K5" s="165"/>
      <c r="L5" s="166"/>
      <c r="M5" s="166"/>
      <c r="N5" s="168"/>
      <c r="O5" s="168"/>
      <c r="P5" s="168"/>
      <c r="Q5" s="171"/>
    </row>
    <row r="6" spans="1:18" ht="25.5" customHeight="1">
      <c r="A6" s="165"/>
      <c r="B6" s="165"/>
      <c r="C6" s="174"/>
      <c r="D6" s="175"/>
      <c r="E6" s="166"/>
      <c r="F6" s="166"/>
      <c r="G6" s="169"/>
      <c r="H6" s="173"/>
      <c r="I6" s="166"/>
      <c r="J6" s="166"/>
      <c r="K6" s="165"/>
      <c r="L6" s="166"/>
      <c r="M6" s="166"/>
      <c r="N6" s="169"/>
      <c r="O6" s="169"/>
      <c r="P6" s="169"/>
      <c r="Q6" s="172"/>
    </row>
    <row r="7" spans="1:18" ht="25.5" customHeight="1">
      <c r="A7" s="26"/>
      <c r="B7" s="26"/>
      <c r="C7" s="24" t="s">
        <v>133</v>
      </c>
      <c r="D7" s="70" t="s">
        <v>134</v>
      </c>
      <c r="E7" s="27">
        <v>3</v>
      </c>
      <c r="F7" s="112">
        <v>4</v>
      </c>
      <c r="G7" s="112">
        <v>5</v>
      </c>
      <c r="H7" s="112">
        <v>6</v>
      </c>
      <c r="I7" s="112">
        <v>7</v>
      </c>
      <c r="J7" s="112">
        <v>8</v>
      </c>
      <c r="K7" s="112">
        <v>9</v>
      </c>
      <c r="L7" s="112">
        <v>10</v>
      </c>
      <c r="M7" s="112">
        <v>11</v>
      </c>
      <c r="N7" s="112">
        <v>12</v>
      </c>
      <c r="O7" s="112">
        <v>13</v>
      </c>
      <c r="P7" s="112">
        <v>14</v>
      </c>
      <c r="Q7" s="25"/>
    </row>
    <row r="8" spans="1:18" ht="25.5" customHeight="1">
      <c r="A8" s="43" t="s">
        <v>120</v>
      </c>
      <c r="B8" s="19" t="s">
        <v>135</v>
      </c>
      <c r="C8" s="45">
        <v>1834260.72</v>
      </c>
      <c r="D8" s="114">
        <v>1834260.72</v>
      </c>
      <c r="E8" s="46">
        <v>1834260.72</v>
      </c>
      <c r="F8" s="45">
        <v>0</v>
      </c>
      <c r="G8" s="45"/>
      <c r="H8" s="45">
        <v>0</v>
      </c>
      <c r="I8" s="46">
        <v>0</v>
      </c>
      <c r="J8" s="45">
        <v>0</v>
      </c>
      <c r="K8" s="71">
        <v>0</v>
      </c>
      <c r="L8" s="71"/>
      <c r="M8" s="71"/>
      <c r="N8" s="71"/>
      <c r="O8" s="71"/>
      <c r="P8" s="71"/>
      <c r="Q8" s="120">
        <v>0</v>
      </c>
    </row>
    <row r="9" spans="1:18" ht="25.5" customHeight="1">
      <c r="A9" s="43"/>
      <c r="B9" s="43"/>
      <c r="C9" s="45"/>
      <c r="D9" s="114"/>
      <c r="E9" s="46"/>
      <c r="F9" s="45">
        <v>0</v>
      </c>
      <c r="G9" s="45"/>
      <c r="H9" s="45">
        <v>0</v>
      </c>
      <c r="I9" s="46">
        <v>0</v>
      </c>
      <c r="J9" s="45">
        <v>0</v>
      </c>
      <c r="K9" s="71">
        <v>0</v>
      </c>
      <c r="L9" s="71"/>
      <c r="M9" s="71"/>
      <c r="N9" s="71"/>
      <c r="O9" s="71"/>
      <c r="P9" s="71"/>
      <c r="Q9" s="120">
        <v>0</v>
      </c>
    </row>
    <row r="10" spans="1:18" ht="25.5" customHeight="1">
      <c r="A10" s="43"/>
      <c r="B10" s="43"/>
      <c r="C10" s="45"/>
      <c r="D10" s="114"/>
      <c r="E10" s="46"/>
      <c r="F10" s="45">
        <v>0</v>
      </c>
      <c r="G10" s="45"/>
      <c r="H10" s="45">
        <v>0</v>
      </c>
      <c r="I10" s="46">
        <v>0</v>
      </c>
      <c r="J10" s="45">
        <v>0</v>
      </c>
      <c r="K10" s="71">
        <v>0</v>
      </c>
      <c r="L10" s="71"/>
      <c r="M10" s="71"/>
      <c r="N10" s="71"/>
      <c r="O10" s="71"/>
      <c r="P10" s="71"/>
      <c r="Q10" s="120">
        <v>0</v>
      </c>
    </row>
    <row r="11" spans="1:18" ht="17.25" customHeight="1">
      <c r="A11" s="20"/>
      <c r="B11" s="20"/>
      <c r="C11" s="119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</row>
    <row r="12" spans="1:18" ht="17.25" customHeight="1">
      <c r="A12" s="20"/>
      <c r="B12" s="20"/>
      <c r="C12" s="119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 spans="1:18" ht="17.25" customHeight="1">
      <c r="A13" s="20"/>
      <c r="B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1:18" ht="9.75" customHeight="1">
      <c r="A14" s="20"/>
      <c r="B14" s="20"/>
      <c r="C14" s="119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1:18" ht="17.25" customHeight="1">
      <c r="A15" s="20"/>
      <c r="B15" s="20"/>
      <c r="C15" s="119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1:18" ht="17.25" customHeight="1">
      <c r="B16" s="20"/>
      <c r="C16" s="119"/>
    </row>
    <row r="17" spans="2:2" ht="17.25" customHeight="1">
      <c r="B17" s="20"/>
    </row>
    <row r="19" spans="2:2" ht="17.25" customHeight="1">
      <c r="B19" s="20"/>
    </row>
  </sheetData>
  <mergeCells count="17">
    <mergeCell ref="L4:L6"/>
    <mergeCell ref="A4:A6"/>
    <mergeCell ref="B4:B6"/>
    <mergeCell ref="C4:C6"/>
    <mergeCell ref="D5:D6"/>
    <mergeCell ref="E5:E6"/>
    <mergeCell ref="F5:F6"/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</mergeCells>
  <phoneticPr fontId="14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G17" sqref="G17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38" t="s">
        <v>15</v>
      </c>
      <c r="B1" s="48"/>
      <c r="Q1" s="41"/>
    </row>
    <row r="2" spans="1:18" ht="23.25" customHeight="1">
      <c r="A2" s="107" t="s">
        <v>136</v>
      </c>
      <c r="B2" s="107"/>
      <c r="C2" s="107"/>
      <c r="D2" s="107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</row>
    <row r="3" spans="1:18" ht="27" customHeight="1">
      <c r="A3" s="20"/>
      <c r="B3" s="20"/>
      <c r="C3" s="20"/>
      <c r="D3" s="20"/>
      <c r="H3" s="41"/>
      <c r="I3" s="41"/>
      <c r="J3" s="41"/>
      <c r="K3" s="41"/>
      <c r="L3" s="41"/>
      <c r="M3" s="41"/>
      <c r="N3" s="41"/>
      <c r="O3" s="41"/>
      <c r="P3" s="41"/>
      <c r="Q3" s="13" t="s">
        <v>51</v>
      </c>
    </row>
    <row r="4" spans="1:18" ht="29.25" customHeight="1">
      <c r="A4" s="165" t="s">
        <v>118</v>
      </c>
      <c r="B4" s="165" t="s">
        <v>119</v>
      </c>
      <c r="C4" s="165" t="s">
        <v>120</v>
      </c>
      <c r="D4" s="109" t="s">
        <v>121</v>
      </c>
      <c r="E4" s="110"/>
      <c r="F4" s="111"/>
      <c r="G4" s="111"/>
      <c r="H4" s="110" t="s">
        <v>122</v>
      </c>
      <c r="I4" s="115"/>
      <c r="J4" s="166" t="s">
        <v>137</v>
      </c>
      <c r="K4" s="174" t="s">
        <v>138</v>
      </c>
      <c r="L4" s="166" t="s">
        <v>125</v>
      </c>
      <c r="M4" s="166" t="s">
        <v>126</v>
      </c>
      <c r="N4" s="167" t="s">
        <v>111</v>
      </c>
      <c r="O4" s="167" t="s">
        <v>112</v>
      </c>
      <c r="P4" s="167" t="s">
        <v>114</v>
      </c>
      <c r="Q4" s="165" t="s">
        <v>127</v>
      </c>
    </row>
    <row r="5" spans="1:18" ht="29.25" customHeight="1">
      <c r="A5" s="165"/>
      <c r="B5" s="165"/>
      <c r="C5" s="165"/>
      <c r="D5" s="175" t="s">
        <v>128</v>
      </c>
      <c r="E5" s="166" t="s">
        <v>139</v>
      </c>
      <c r="F5" s="166" t="s">
        <v>140</v>
      </c>
      <c r="G5" s="167" t="s">
        <v>131</v>
      </c>
      <c r="H5" s="173" t="s">
        <v>128</v>
      </c>
      <c r="I5" s="166" t="s">
        <v>141</v>
      </c>
      <c r="J5" s="166"/>
      <c r="K5" s="174"/>
      <c r="L5" s="166"/>
      <c r="M5" s="166"/>
      <c r="N5" s="168"/>
      <c r="O5" s="168"/>
      <c r="P5" s="168"/>
      <c r="Q5" s="165"/>
    </row>
    <row r="6" spans="1:18" ht="29.25" customHeight="1">
      <c r="A6" s="165"/>
      <c r="B6" s="165"/>
      <c r="C6" s="165"/>
      <c r="D6" s="175"/>
      <c r="E6" s="166"/>
      <c r="F6" s="166"/>
      <c r="G6" s="169"/>
      <c r="H6" s="173"/>
      <c r="I6" s="166"/>
      <c r="J6" s="166"/>
      <c r="K6" s="174"/>
      <c r="L6" s="166"/>
      <c r="M6" s="166"/>
      <c r="N6" s="169"/>
      <c r="O6" s="169"/>
      <c r="P6" s="169"/>
      <c r="Q6" s="165"/>
    </row>
    <row r="7" spans="1:18" ht="29.25" customHeight="1">
      <c r="A7" s="25"/>
      <c r="B7" s="26"/>
      <c r="C7" s="24" t="s">
        <v>133</v>
      </c>
      <c r="D7" s="70" t="s">
        <v>142</v>
      </c>
      <c r="E7" s="27">
        <v>3</v>
      </c>
      <c r="F7" s="112">
        <v>4</v>
      </c>
      <c r="G7" s="25">
        <v>5</v>
      </c>
      <c r="H7" s="25">
        <v>6</v>
      </c>
      <c r="I7" s="25">
        <v>7</v>
      </c>
      <c r="J7" s="25">
        <v>8</v>
      </c>
      <c r="K7" s="25">
        <v>9</v>
      </c>
      <c r="L7" s="25">
        <v>10</v>
      </c>
      <c r="M7" s="25">
        <v>11</v>
      </c>
      <c r="N7" s="112">
        <v>12</v>
      </c>
      <c r="O7" s="112">
        <v>13</v>
      </c>
      <c r="P7" s="25">
        <v>14</v>
      </c>
      <c r="Q7" s="88"/>
    </row>
    <row r="8" spans="1:18" ht="29.25" customHeight="1">
      <c r="A8" s="113" t="s">
        <v>120</v>
      </c>
      <c r="B8" s="19" t="s">
        <v>135</v>
      </c>
      <c r="C8" s="46">
        <v>1834260.72</v>
      </c>
      <c r="D8" s="45">
        <v>1834260.72</v>
      </c>
      <c r="E8" s="114">
        <v>1834260.72</v>
      </c>
      <c r="F8" s="45">
        <v>0</v>
      </c>
      <c r="G8" s="45"/>
      <c r="H8" s="45">
        <v>0</v>
      </c>
      <c r="I8" s="45">
        <v>0</v>
      </c>
      <c r="J8" s="45">
        <v>0</v>
      </c>
      <c r="K8" s="45">
        <v>0</v>
      </c>
      <c r="L8" s="45"/>
      <c r="M8" s="45"/>
      <c r="N8" s="45"/>
      <c r="O8" s="45"/>
      <c r="P8" s="45"/>
      <c r="Q8" s="116">
        <v>0</v>
      </c>
    </row>
    <row r="9" spans="1:18" ht="29.25" customHeight="1">
      <c r="A9" s="44"/>
      <c r="B9" s="73"/>
      <c r="C9" s="46"/>
      <c r="D9" s="45"/>
      <c r="E9" s="114"/>
      <c r="F9" s="45">
        <v>0</v>
      </c>
      <c r="G9" s="45"/>
      <c r="H9" s="45">
        <v>0</v>
      </c>
      <c r="I9" s="45">
        <v>0</v>
      </c>
      <c r="J9" s="45">
        <v>0</v>
      </c>
      <c r="K9" s="45">
        <v>0</v>
      </c>
      <c r="L9" s="45"/>
      <c r="M9" s="45"/>
      <c r="N9" s="45"/>
      <c r="O9" s="45"/>
      <c r="P9" s="45"/>
      <c r="Q9" s="116">
        <v>0</v>
      </c>
    </row>
    <row r="10" spans="1:18" ht="29.25" customHeight="1">
      <c r="A10" s="44"/>
      <c r="B10" s="73"/>
      <c r="C10" s="46"/>
      <c r="D10" s="45"/>
      <c r="E10" s="114"/>
      <c r="F10" s="45">
        <v>0</v>
      </c>
      <c r="G10" s="45"/>
      <c r="H10" s="45">
        <v>0</v>
      </c>
      <c r="I10" s="45">
        <v>0</v>
      </c>
      <c r="J10" s="45">
        <v>0</v>
      </c>
      <c r="K10" s="45">
        <v>0</v>
      </c>
      <c r="L10" s="45"/>
      <c r="M10" s="45"/>
      <c r="N10" s="45"/>
      <c r="O10" s="45"/>
      <c r="P10" s="45"/>
      <c r="Q10" s="116">
        <v>0</v>
      </c>
    </row>
    <row r="11" spans="1:18" ht="17.25" customHeight="1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</row>
    <row r="12" spans="1:18" ht="17.25" customHeight="1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 spans="1:18" ht="17.25" customHeight="1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1:18" ht="9.75" customHeight="1">
      <c r="A14" s="20"/>
      <c r="B14" s="20"/>
      <c r="C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1:18" ht="17.25" customHeight="1">
      <c r="A15" s="20"/>
      <c r="B15" s="20"/>
      <c r="C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1:18" ht="17.25" customHeight="1">
      <c r="B16" s="20"/>
      <c r="C16" s="20"/>
      <c r="E16" s="20"/>
      <c r="J16" s="20"/>
      <c r="K16" s="20"/>
      <c r="L16" s="20"/>
      <c r="M16" s="20"/>
      <c r="N16" s="20"/>
      <c r="O16" s="20"/>
      <c r="P16" s="20"/>
    </row>
    <row r="17" spans="2:10" ht="17.25" customHeight="1">
      <c r="B17" s="20"/>
      <c r="J17" s="20"/>
    </row>
    <row r="18" spans="2:10" ht="12.75" customHeight="1">
      <c r="C18" s="20"/>
    </row>
    <row r="19" spans="2:10" ht="17.25" customHeight="1">
      <c r="B19" s="20"/>
    </row>
  </sheetData>
  <mergeCells count="17">
    <mergeCell ref="L4:L6"/>
    <mergeCell ref="A4:A6"/>
    <mergeCell ref="B4:B6"/>
    <mergeCell ref="C4:C6"/>
    <mergeCell ref="D5:D6"/>
    <mergeCell ref="E5:E6"/>
    <mergeCell ref="F5:F6"/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</mergeCells>
  <phoneticPr fontId="14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2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75" t="s">
        <v>17</v>
      </c>
      <c r="B1" s="76"/>
      <c r="C1" s="76"/>
      <c r="D1" s="76"/>
      <c r="E1" s="76"/>
      <c r="F1" s="77"/>
    </row>
    <row r="2" spans="1:8" ht="22.5" customHeight="1">
      <c r="A2" s="78" t="s">
        <v>143</v>
      </c>
      <c r="B2" s="79"/>
      <c r="C2" s="79"/>
      <c r="D2" s="79"/>
      <c r="E2" s="79"/>
      <c r="F2" s="79"/>
    </row>
    <row r="3" spans="1:8" ht="22.5" customHeight="1">
      <c r="A3" s="176" t="s">
        <v>50</v>
      </c>
      <c r="B3" s="176"/>
      <c r="C3" s="80"/>
      <c r="D3" s="80"/>
      <c r="E3" s="81"/>
      <c r="F3" s="82" t="s">
        <v>51</v>
      </c>
    </row>
    <row r="4" spans="1:8" ht="22.5" customHeight="1">
      <c r="A4" s="177" t="s">
        <v>144</v>
      </c>
      <c r="B4" s="177"/>
      <c r="C4" s="177" t="s">
        <v>145</v>
      </c>
      <c r="D4" s="177"/>
      <c r="E4" s="177"/>
      <c r="F4" s="177"/>
    </row>
    <row r="5" spans="1:8" ht="22.5" customHeight="1">
      <c r="A5" s="83" t="s">
        <v>146</v>
      </c>
      <c r="B5" s="83" t="s">
        <v>55</v>
      </c>
      <c r="C5" s="83" t="s">
        <v>147</v>
      </c>
      <c r="D5" s="84" t="s">
        <v>55</v>
      </c>
      <c r="E5" s="83" t="s">
        <v>148</v>
      </c>
      <c r="F5" s="83" t="s">
        <v>55</v>
      </c>
    </row>
    <row r="6" spans="1:8" ht="18" customHeight="1">
      <c r="A6" s="85" t="s">
        <v>58</v>
      </c>
      <c r="B6" s="45">
        <v>1834260.72</v>
      </c>
      <c r="C6" s="86" t="s">
        <v>59</v>
      </c>
      <c r="D6" s="45">
        <v>1547760</v>
      </c>
      <c r="E6" s="87" t="s">
        <v>60</v>
      </c>
      <c r="F6" s="45">
        <v>1834260.72</v>
      </c>
    </row>
    <row r="7" spans="1:8" ht="18" customHeight="1">
      <c r="A7" s="88" t="s">
        <v>149</v>
      </c>
      <c r="B7" s="45">
        <v>1834260.72</v>
      </c>
      <c r="C7" s="89" t="s">
        <v>62</v>
      </c>
      <c r="D7" s="45"/>
      <c r="E7" s="90" t="s">
        <v>63</v>
      </c>
      <c r="F7" s="45">
        <v>1617860.72</v>
      </c>
    </row>
    <row r="8" spans="1:8" ht="18" customHeight="1">
      <c r="A8" s="88" t="s">
        <v>150</v>
      </c>
      <c r="B8" s="45"/>
      <c r="C8" s="89" t="s">
        <v>65</v>
      </c>
      <c r="D8" s="45"/>
      <c r="E8" s="90" t="s">
        <v>66</v>
      </c>
      <c r="F8" s="45">
        <v>200200</v>
      </c>
      <c r="H8" s="20"/>
    </row>
    <row r="9" spans="1:8" ht="18" customHeight="1">
      <c r="A9" s="88" t="s">
        <v>151</v>
      </c>
      <c r="B9" s="45"/>
      <c r="C9" s="89" t="s">
        <v>68</v>
      </c>
      <c r="D9" s="45"/>
      <c r="E9" s="90" t="s">
        <v>69</v>
      </c>
      <c r="F9" s="45">
        <v>16200</v>
      </c>
    </row>
    <row r="10" spans="1:8" ht="18" customHeight="1">
      <c r="A10" s="19"/>
      <c r="B10" s="45"/>
      <c r="C10" s="89" t="s">
        <v>71</v>
      </c>
      <c r="D10" s="45"/>
      <c r="E10" s="90" t="s">
        <v>72</v>
      </c>
      <c r="F10" s="45"/>
    </row>
    <row r="11" spans="1:8" ht="18" customHeight="1">
      <c r="A11" s="88"/>
      <c r="B11" s="45"/>
      <c r="C11" s="89" t="s">
        <v>74</v>
      </c>
      <c r="D11" s="45"/>
      <c r="E11" s="91" t="s">
        <v>75</v>
      </c>
      <c r="F11" s="45"/>
    </row>
    <row r="12" spans="1:8" ht="18" customHeight="1">
      <c r="A12" s="88"/>
      <c r="B12" s="45"/>
      <c r="C12" s="89" t="s">
        <v>77</v>
      </c>
      <c r="D12" s="45"/>
      <c r="E12" s="90" t="s">
        <v>63</v>
      </c>
      <c r="F12" s="45"/>
    </row>
    <row r="13" spans="1:8" ht="18" customHeight="1">
      <c r="A13" s="88"/>
      <c r="B13" s="45"/>
      <c r="C13" s="89" t="s">
        <v>79</v>
      </c>
      <c r="D13" s="45">
        <v>286500.71999999997</v>
      </c>
      <c r="E13" s="90" t="s">
        <v>66</v>
      </c>
      <c r="F13" s="45"/>
    </row>
    <row r="14" spans="1:8" ht="18" customHeight="1">
      <c r="A14" s="88"/>
      <c r="B14" s="45"/>
      <c r="C14" s="89" t="s">
        <v>81</v>
      </c>
      <c r="D14" s="45"/>
      <c r="E14" s="90" t="s">
        <v>82</v>
      </c>
      <c r="F14" s="45"/>
    </row>
    <row r="15" spans="1:8" ht="18" customHeight="1">
      <c r="A15" s="92"/>
      <c r="B15" s="45"/>
      <c r="C15" s="89" t="s">
        <v>84</v>
      </c>
      <c r="D15" s="45"/>
      <c r="E15" s="90" t="s">
        <v>85</v>
      </c>
      <c r="F15" s="45"/>
    </row>
    <row r="16" spans="1:8" ht="18" customHeight="1">
      <c r="A16" s="92"/>
      <c r="B16" s="45"/>
      <c r="C16" s="89" t="s">
        <v>86</v>
      </c>
      <c r="D16" s="45"/>
      <c r="E16" s="90" t="s">
        <v>87</v>
      </c>
      <c r="F16" s="45"/>
    </row>
    <row r="17" spans="1:8" ht="18" customHeight="1">
      <c r="A17" s="92"/>
      <c r="B17" s="45"/>
      <c r="C17" s="89" t="s">
        <v>88</v>
      </c>
      <c r="D17" s="45"/>
      <c r="E17" s="90" t="s">
        <v>89</v>
      </c>
      <c r="F17" s="45"/>
    </row>
    <row r="18" spans="1:8" ht="18" customHeight="1">
      <c r="A18" s="92"/>
      <c r="B18" s="93"/>
      <c r="C18" s="89" t="s">
        <v>90</v>
      </c>
      <c r="D18" s="45"/>
      <c r="E18" s="90" t="s">
        <v>91</v>
      </c>
      <c r="F18" s="45"/>
    </row>
    <row r="19" spans="1:8" ht="18" customHeight="1">
      <c r="A19" s="94"/>
      <c r="B19" s="95"/>
      <c r="C19" s="89" t="s">
        <v>92</v>
      </c>
      <c r="D19" s="45"/>
      <c r="E19" s="90" t="s">
        <v>93</v>
      </c>
      <c r="F19" s="45"/>
    </row>
    <row r="20" spans="1:8" ht="18" customHeight="1">
      <c r="A20" s="94"/>
      <c r="B20" s="93"/>
      <c r="C20" s="96" t="s">
        <v>94</v>
      </c>
      <c r="D20" s="45"/>
      <c r="E20" s="90" t="s">
        <v>95</v>
      </c>
      <c r="F20" s="45"/>
    </row>
    <row r="21" spans="1:8" ht="18" customHeight="1">
      <c r="A21" s="18"/>
      <c r="B21" s="93"/>
      <c r="C21" s="96" t="s">
        <v>96</v>
      </c>
      <c r="D21" s="45"/>
      <c r="E21" s="90" t="s">
        <v>97</v>
      </c>
      <c r="F21" s="45"/>
    </row>
    <row r="22" spans="1:8" ht="18" customHeight="1">
      <c r="A22" s="19"/>
      <c r="B22" s="93"/>
      <c r="C22" s="96" t="s">
        <v>98</v>
      </c>
      <c r="D22" s="45"/>
      <c r="E22" s="97"/>
      <c r="F22" s="45"/>
    </row>
    <row r="23" spans="1:8" ht="18" customHeight="1">
      <c r="A23" s="98"/>
      <c r="B23" s="93"/>
      <c r="C23" s="96" t="s">
        <v>99</v>
      </c>
      <c r="D23" s="45"/>
      <c r="E23" s="99"/>
      <c r="F23" s="45"/>
    </row>
    <row r="24" spans="1:8" ht="18" customHeight="1">
      <c r="A24" s="98"/>
      <c r="B24" s="93"/>
      <c r="C24" s="96" t="s">
        <v>100</v>
      </c>
      <c r="D24" s="45"/>
      <c r="E24" s="99"/>
      <c r="F24" s="45"/>
    </row>
    <row r="25" spans="1:8" ht="18" customHeight="1">
      <c r="A25" s="98"/>
      <c r="B25" s="93"/>
      <c r="C25" s="100" t="s">
        <v>101</v>
      </c>
      <c r="D25" s="45"/>
      <c r="E25" s="99"/>
      <c r="F25" s="45"/>
      <c r="G25" s="20"/>
    </row>
    <row r="26" spans="1:8" ht="18" customHeight="1">
      <c r="A26" s="98"/>
      <c r="B26" s="93"/>
      <c r="C26" s="96" t="s">
        <v>102</v>
      </c>
      <c r="D26" s="45"/>
      <c r="E26" s="90"/>
      <c r="F26" s="45"/>
      <c r="G26" s="20"/>
      <c r="H26" s="20"/>
    </row>
    <row r="27" spans="1:8" ht="18" customHeight="1">
      <c r="A27" s="19"/>
      <c r="B27" s="95"/>
      <c r="C27" s="96" t="s">
        <v>103</v>
      </c>
      <c r="D27" s="45"/>
      <c r="E27" s="90"/>
      <c r="F27" s="45"/>
      <c r="G27" s="20"/>
      <c r="H27" s="20"/>
    </row>
    <row r="28" spans="1:8" ht="18" customHeight="1">
      <c r="A28" s="98"/>
      <c r="B28" s="93"/>
      <c r="C28" s="96" t="s">
        <v>104</v>
      </c>
      <c r="D28" s="45"/>
      <c r="E28" s="90"/>
      <c r="F28" s="45"/>
      <c r="G28" s="20"/>
      <c r="H28" s="20"/>
    </row>
    <row r="29" spans="1:8" ht="18" customHeight="1">
      <c r="A29" s="19"/>
      <c r="B29" s="95"/>
      <c r="C29" s="96" t="s">
        <v>105</v>
      </c>
      <c r="D29" s="45"/>
      <c r="E29" s="90"/>
      <c r="F29" s="45"/>
      <c r="G29" s="20"/>
      <c r="H29" s="20"/>
    </row>
    <row r="30" spans="1:8" ht="18" customHeight="1">
      <c r="A30" s="19"/>
      <c r="B30" s="93"/>
      <c r="C30" t="s">
        <v>106</v>
      </c>
      <c r="D30" s="45"/>
      <c r="E30" s="90"/>
      <c r="F30" s="45"/>
      <c r="G30" s="20"/>
    </row>
    <row r="31" spans="1:8" ht="18" customHeight="1">
      <c r="A31" s="19"/>
      <c r="B31" s="93"/>
      <c r="C31" s="101" t="s">
        <v>107</v>
      </c>
      <c r="D31" s="45"/>
      <c r="E31" s="90"/>
      <c r="F31" s="45"/>
    </row>
    <row r="32" spans="1:8" ht="18" customHeight="1">
      <c r="A32" s="19"/>
      <c r="B32" s="93"/>
      <c r="C32" s="101" t="s">
        <v>108</v>
      </c>
      <c r="D32" s="45"/>
      <c r="E32" s="90"/>
      <c r="F32" s="45"/>
    </row>
    <row r="33" spans="1:6" ht="13.15" customHeight="1">
      <c r="A33" s="19"/>
      <c r="B33" s="93"/>
      <c r="C33" s="102"/>
      <c r="D33" s="103"/>
      <c r="E33" s="88"/>
      <c r="F33" s="104"/>
    </row>
    <row r="34" spans="1:6" ht="18" customHeight="1">
      <c r="A34" s="84" t="s">
        <v>109</v>
      </c>
      <c r="B34" s="95">
        <f>SUM(B6)</f>
        <v>1834260.72</v>
      </c>
      <c r="C34" s="84" t="s">
        <v>110</v>
      </c>
      <c r="D34" s="103">
        <v>1834260.72</v>
      </c>
      <c r="E34" s="84" t="s">
        <v>110</v>
      </c>
      <c r="F34" s="104">
        <f>SUM(F6)</f>
        <v>1834260.72</v>
      </c>
    </row>
    <row r="35" spans="1:6" ht="18" customHeight="1">
      <c r="A35" s="97" t="s">
        <v>152</v>
      </c>
      <c r="B35" s="93"/>
      <c r="C35" s="206" t="s">
        <v>394</v>
      </c>
      <c r="D35" s="45"/>
      <c r="E35" s="206" t="s">
        <v>394</v>
      </c>
      <c r="F35" s="45"/>
    </row>
    <row r="36" spans="1:6" ht="18" customHeight="1">
      <c r="A36" s="100" t="s">
        <v>153</v>
      </c>
      <c r="B36" s="93"/>
      <c r="C36" s="100" t="s">
        <v>153</v>
      </c>
      <c r="D36" s="100"/>
      <c r="E36" s="100" t="s">
        <v>153</v>
      </c>
      <c r="F36" s="104"/>
    </row>
    <row r="37" spans="1:6" ht="21" customHeight="1">
      <c r="A37" s="19"/>
      <c r="B37" s="93"/>
      <c r="C37" s="18"/>
      <c r="D37" s="105"/>
      <c r="E37" s="18"/>
      <c r="F37" s="105"/>
    </row>
    <row r="38" spans="1:6" ht="18" customHeight="1">
      <c r="A38" s="83" t="s">
        <v>116</v>
      </c>
      <c r="B38" s="95">
        <f>SUM(B34,B36)</f>
        <v>1834260.72</v>
      </c>
      <c r="C38" s="106" t="s">
        <v>117</v>
      </c>
      <c r="D38" s="105">
        <f>SUM(D34,D36)</f>
        <v>1834260.72</v>
      </c>
      <c r="E38" s="83" t="s">
        <v>117</v>
      </c>
      <c r="F38" s="45">
        <f>SUM(F34,F36)</f>
        <v>1834260.72</v>
      </c>
    </row>
    <row r="39" spans="1:6" ht="12.75" customHeight="1">
      <c r="D39" s="20"/>
      <c r="F39" s="20"/>
    </row>
    <row r="40" spans="1:6" ht="12.75" customHeight="1">
      <c r="D40" s="20"/>
      <c r="F40" s="20"/>
    </row>
    <row r="41" spans="1:6" ht="12.75" customHeight="1">
      <c r="D41" s="20"/>
      <c r="F41" s="20"/>
    </row>
    <row r="42" spans="1:6" ht="12.75" customHeight="1">
      <c r="D42" s="20"/>
      <c r="F42" s="20"/>
    </row>
    <row r="43" spans="1:6" ht="12.75" customHeight="1">
      <c r="D43" s="20"/>
      <c r="F43" s="20"/>
    </row>
    <row r="44" spans="1:6" ht="12.75" customHeight="1">
      <c r="D44" s="20"/>
      <c r="F44" s="20"/>
    </row>
    <row r="45" spans="1:6" ht="12.75" customHeight="1">
      <c r="D45" s="20"/>
      <c r="F45" s="20"/>
    </row>
    <row r="46" spans="1:6" ht="12.75" customHeight="1">
      <c r="D46" s="20"/>
      <c r="F46" s="20"/>
    </row>
    <row r="47" spans="1:6" ht="12.75" customHeight="1">
      <c r="D47" s="20"/>
      <c r="F47" s="20"/>
    </row>
    <row r="48" spans="1:6" ht="12.75" customHeight="1">
      <c r="D48" s="20"/>
      <c r="F48" s="20"/>
    </row>
    <row r="49" spans="4:6" ht="12.75" customHeight="1">
      <c r="D49" s="20"/>
      <c r="F49" s="20"/>
    </row>
    <row r="50" spans="4:6" ht="12.75" customHeight="1">
      <c r="D50" s="20"/>
      <c r="F50" s="20"/>
    </row>
    <row r="51" spans="4:6" ht="12.75" customHeight="1">
      <c r="D51" s="20"/>
      <c r="F51" s="20"/>
    </row>
    <row r="52" spans="4:6" ht="12.75" customHeight="1">
      <c r="F52" s="20"/>
    </row>
    <row r="53" spans="4:6" ht="12.75" customHeight="1">
      <c r="F53" s="20"/>
    </row>
    <row r="54" spans="4:6" ht="12.75" customHeight="1">
      <c r="F54" s="20"/>
    </row>
    <row r="55" spans="4:6" ht="12.75" customHeight="1">
      <c r="F55" s="20"/>
    </row>
    <row r="56" spans="4:6" ht="12.75" customHeight="1">
      <c r="F56" s="20"/>
    </row>
    <row r="57" spans="4:6" ht="12.75" customHeight="1">
      <c r="F57" s="20"/>
    </row>
  </sheetData>
  <mergeCells count="3">
    <mergeCell ref="A3:B3"/>
    <mergeCell ref="A4:B4"/>
    <mergeCell ref="C4:F4"/>
  </mergeCells>
  <phoneticPr fontId="14" type="noConversion"/>
  <pageMargins left="1.02" right="0.16" top="0.23999999999999996" bottom="0.2" header="0.16" footer="0.08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1"/>
  <sheetViews>
    <sheetView showGridLines="0" showZeros="0" workbookViewId="0">
      <selection activeCell="E19" sqref="E19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8" ht="16.149999999999999" customHeight="1">
      <c r="A1" s="38" t="s">
        <v>19</v>
      </c>
      <c r="B1" s="48"/>
      <c r="H1" s="41"/>
    </row>
    <row r="2" spans="1:8" ht="43.5" customHeight="1">
      <c r="A2" s="164" t="s">
        <v>154</v>
      </c>
      <c r="B2" s="164" t="s">
        <v>155</v>
      </c>
      <c r="C2" s="164"/>
      <c r="D2" s="164"/>
      <c r="E2" s="164"/>
      <c r="F2" s="164"/>
      <c r="G2" s="164"/>
      <c r="H2" s="164"/>
    </row>
    <row r="3" spans="1:8" ht="18" customHeight="1">
      <c r="A3" s="20"/>
      <c r="B3" s="20"/>
      <c r="C3" s="20"/>
      <c r="D3" s="20"/>
      <c r="G3" s="41"/>
      <c r="H3" s="13" t="s">
        <v>51</v>
      </c>
    </row>
    <row r="4" spans="1:8" ht="24" customHeight="1">
      <c r="A4" s="165" t="s">
        <v>156</v>
      </c>
      <c r="B4" s="165" t="s">
        <v>157</v>
      </c>
      <c r="C4" s="178" t="s">
        <v>120</v>
      </c>
      <c r="D4" s="175" t="s">
        <v>158</v>
      </c>
      <c r="E4" s="180"/>
      <c r="F4" s="181" t="s">
        <v>159</v>
      </c>
      <c r="G4" s="181"/>
      <c r="H4" s="178" t="s">
        <v>127</v>
      </c>
    </row>
    <row r="5" spans="1:8" ht="13.15" customHeight="1">
      <c r="A5" s="165"/>
      <c r="B5" s="165"/>
      <c r="C5" s="178"/>
      <c r="D5" s="179" t="s">
        <v>160</v>
      </c>
      <c r="E5" s="179" t="s">
        <v>161</v>
      </c>
      <c r="F5" s="178" t="s">
        <v>162</v>
      </c>
      <c r="G5" s="181" t="s">
        <v>163</v>
      </c>
      <c r="H5" s="178"/>
    </row>
    <row r="6" spans="1:8" ht="13.15" customHeight="1">
      <c r="A6" s="170"/>
      <c r="B6" s="170"/>
      <c r="C6" s="179"/>
      <c r="D6" s="182"/>
      <c r="E6" s="182"/>
      <c r="F6" s="178"/>
      <c r="G6" s="181"/>
      <c r="H6" s="179"/>
    </row>
    <row r="7" spans="1:8" ht="19.5" customHeight="1">
      <c r="A7" s="44"/>
      <c r="B7" s="73" t="s">
        <v>120</v>
      </c>
      <c r="C7" s="54">
        <v>1834260.72</v>
      </c>
      <c r="D7" s="51">
        <v>1634060.72</v>
      </c>
      <c r="E7" s="51">
        <v>200200</v>
      </c>
      <c r="F7" s="46"/>
      <c r="G7" s="45"/>
      <c r="H7" s="74"/>
    </row>
    <row r="8" spans="1:8" ht="19.5" customHeight="1">
      <c r="A8" s="28" t="s">
        <v>164</v>
      </c>
      <c r="B8" s="68" t="s">
        <v>165</v>
      </c>
      <c r="C8" s="54">
        <v>1834260.72</v>
      </c>
      <c r="D8" s="51">
        <v>1634060.72</v>
      </c>
      <c r="E8" s="51">
        <v>200200</v>
      </c>
      <c r="F8" s="51">
        <v>0</v>
      </c>
      <c r="G8" s="45"/>
      <c r="H8" s="74"/>
    </row>
    <row r="9" spans="1:8" ht="19.5" customHeight="1">
      <c r="A9" s="28" t="s">
        <v>166</v>
      </c>
      <c r="B9" s="68" t="s">
        <v>167</v>
      </c>
      <c r="C9" s="54">
        <v>1547760</v>
      </c>
      <c r="D9" s="51">
        <v>1347560</v>
      </c>
      <c r="E9" s="51">
        <v>200200</v>
      </c>
      <c r="F9" s="51">
        <v>0</v>
      </c>
      <c r="G9" s="45"/>
      <c r="H9" s="74"/>
    </row>
    <row r="10" spans="1:8" ht="19.5" customHeight="1">
      <c r="A10" s="28" t="s">
        <v>168</v>
      </c>
      <c r="B10" s="68" t="s">
        <v>169</v>
      </c>
      <c r="C10" s="54">
        <v>265505.59999999998</v>
      </c>
      <c r="D10" s="51">
        <v>265505.59999999998</v>
      </c>
      <c r="E10" s="51">
        <v>0</v>
      </c>
      <c r="F10" s="51">
        <v>0</v>
      </c>
      <c r="G10" s="45"/>
      <c r="H10" s="74"/>
    </row>
    <row r="11" spans="1:8" ht="19.5" customHeight="1">
      <c r="A11" s="28" t="s">
        <v>170</v>
      </c>
      <c r="B11" s="68" t="s">
        <v>171</v>
      </c>
      <c r="C11" s="54">
        <v>20995.119999999999</v>
      </c>
      <c r="D11" s="51">
        <v>20995.119999999999</v>
      </c>
      <c r="E11" s="51">
        <v>0</v>
      </c>
      <c r="F11" s="51">
        <v>0</v>
      </c>
      <c r="G11" s="45"/>
      <c r="H11" s="74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9"/>
  <sheetViews>
    <sheetView showGridLines="0" showZeros="0" workbookViewId="0">
      <selection activeCell="C29" sqref="C29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38" t="s">
        <v>21</v>
      </c>
      <c r="B1" s="39"/>
      <c r="H1" s="40"/>
    </row>
    <row r="2" spans="1:8" ht="34.9" customHeight="1">
      <c r="A2" s="164" t="s">
        <v>172</v>
      </c>
      <c r="B2" s="164"/>
      <c r="C2" s="164"/>
      <c r="D2" s="164"/>
      <c r="E2" s="164"/>
      <c r="F2" s="164"/>
      <c r="G2" s="164"/>
      <c r="H2" s="164"/>
    </row>
    <row r="3" spans="1:8" ht="27" customHeight="1">
      <c r="A3" s="20"/>
      <c r="B3" s="20"/>
      <c r="F3" s="41"/>
      <c r="G3" s="41"/>
      <c r="H3" s="13" t="s">
        <v>51</v>
      </c>
    </row>
    <row r="4" spans="1:8" ht="31.9" customHeight="1">
      <c r="A4" s="165" t="s">
        <v>156</v>
      </c>
      <c r="B4" s="165" t="s">
        <v>157</v>
      </c>
      <c r="C4" s="178" t="s">
        <v>120</v>
      </c>
      <c r="D4" s="175" t="s">
        <v>158</v>
      </c>
      <c r="E4" s="178"/>
      <c r="F4" s="175" t="s">
        <v>159</v>
      </c>
      <c r="G4" s="178"/>
      <c r="H4" s="178" t="s">
        <v>127</v>
      </c>
    </row>
    <row r="5" spans="1:8" ht="18" customHeight="1">
      <c r="A5" s="165"/>
      <c r="B5" s="165"/>
      <c r="C5" s="178"/>
      <c r="D5" s="179" t="s">
        <v>160</v>
      </c>
      <c r="E5" s="179" t="s">
        <v>161</v>
      </c>
      <c r="F5" s="178" t="s">
        <v>162</v>
      </c>
      <c r="G5" s="181" t="s">
        <v>163</v>
      </c>
      <c r="H5" s="178"/>
    </row>
    <row r="6" spans="1:8" ht="9" customHeight="1">
      <c r="A6" s="170"/>
      <c r="B6" s="170"/>
      <c r="C6" s="179"/>
      <c r="D6" s="182"/>
      <c r="E6" s="182"/>
      <c r="F6" s="178"/>
      <c r="G6" s="181"/>
      <c r="H6" s="179"/>
    </row>
    <row r="7" spans="1:8" ht="19.5" customHeight="1">
      <c r="A7" s="43"/>
      <c r="B7" s="43" t="s">
        <v>120</v>
      </c>
      <c r="C7" s="54">
        <v>1834260.72</v>
      </c>
      <c r="D7" s="51">
        <v>1634060.72</v>
      </c>
      <c r="E7" s="51">
        <v>200200</v>
      </c>
      <c r="F7" s="45">
        <v>0</v>
      </c>
      <c r="G7" s="71">
        <v>0</v>
      </c>
      <c r="H7" s="47"/>
    </row>
    <row r="8" spans="1:8" ht="19.5" customHeight="1">
      <c r="A8" s="49" t="s">
        <v>164</v>
      </c>
      <c r="B8" s="29" t="s">
        <v>165</v>
      </c>
      <c r="C8" s="54">
        <v>1834260.72</v>
      </c>
      <c r="D8" s="51">
        <v>1634060.72</v>
      </c>
      <c r="E8" s="51">
        <v>200200</v>
      </c>
      <c r="F8" s="51">
        <v>0</v>
      </c>
      <c r="G8" s="52">
        <v>0</v>
      </c>
      <c r="H8" s="47"/>
    </row>
    <row r="9" spans="1:8" ht="19.5" customHeight="1">
      <c r="A9" s="49" t="s">
        <v>173</v>
      </c>
      <c r="B9" s="29" t="s">
        <v>174</v>
      </c>
      <c r="C9" s="54">
        <v>628104</v>
      </c>
      <c r="D9" s="51">
        <v>628104</v>
      </c>
      <c r="E9" s="51">
        <v>0</v>
      </c>
      <c r="F9" s="51">
        <v>0</v>
      </c>
      <c r="G9" s="52">
        <v>0</v>
      </c>
      <c r="H9" s="47"/>
    </row>
    <row r="10" spans="1:8" ht="19.5" customHeight="1">
      <c r="A10" s="49" t="s">
        <v>175</v>
      </c>
      <c r="B10" s="29" t="s">
        <v>176</v>
      </c>
      <c r="C10" s="54">
        <v>536514</v>
      </c>
      <c r="D10" s="51">
        <v>536514</v>
      </c>
      <c r="E10" s="51">
        <v>0</v>
      </c>
      <c r="F10" s="51">
        <v>0</v>
      </c>
      <c r="G10" s="52">
        <v>0</v>
      </c>
      <c r="H10" s="47"/>
    </row>
    <row r="11" spans="1:8" ht="19.5" customHeight="1">
      <c r="A11" s="49" t="s">
        <v>177</v>
      </c>
      <c r="B11" s="29" t="s">
        <v>178</v>
      </c>
      <c r="C11" s="54">
        <v>52342</v>
      </c>
      <c r="D11" s="51">
        <v>52342</v>
      </c>
      <c r="E11" s="51">
        <v>0</v>
      </c>
      <c r="F11" s="51">
        <v>0</v>
      </c>
      <c r="G11" s="52">
        <v>0</v>
      </c>
      <c r="H11" s="47"/>
    </row>
    <row r="12" spans="1:8" ht="19.5" customHeight="1">
      <c r="A12" s="49" t="s">
        <v>179</v>
      </c>
      <c r="B12" s="29" t="s">
        <v>180</v>
      </c>
      <c r="C12" s="54">
        <v>265505.59999999998</v>
      </c>
      <c r="D12" s="51">
        <v>265505.59999999998</v>
      </c>
      <c r="E12" s="51">
        <v>0</v>
      </c>
      <c r="F12" s="51">
        <v>0</v>
      </c>
      <c r="G12" s="52">
        <v>0</v>
      </c>
      <c r="H12" s="47"/>
    </row>
    <row r="13" spans="1:8" ht="19.5" customHeight="1">
      <c r="A13" s="49" t="s">
        <v>181</v>
      </c>
      <c r="B13" s="29" t="s">
        <v>182</v>
      </c>
      <c r="C13" s="54">
        <v>20995.119999999999</v>
      </c>
      <c r="D13" s="51">
        <v>20995.119999999999</v>
      </c>
      <c r="E13" s="51">
        <v>0</v>
      </c>
      <c r="F13" s="51">
        <v>0</v>
      </c>
      <c r="G13" s="52">
        <v>0</v>
      </c>
      <c r="H13" s="47"/>
    </row>
    <row r="14" spans="1:8" ht="19.5" customHeight="1">
      <c r="A14" s="49" t="s">
        <v>183</v>
      </c>
      <c r="B14" s="29" t="s">
        <v>184</v>
      </c>
      <c r="C14" s="54">
        <v>114400</v>
      </c>
      <c r="D14" s="51">
        <v>114400</v>
      </c>
      <c r="E14" s="51">
        <v>0</v>
      </c>
      <c r="F14" s="51">
        <v>0</v>
      </c>
      <c r="G14" s="52">
        <v>0</v>
      </c>
      <c r="H14" s="47"/>
    </row>
    <row r="15" spans="1:8" ht="19.5" customHeight="1">
      <c r="A15" s="49" t="s">
        <v>185</v>
      </c>
      <c r="B15" s="29" t="s">
        <v>186</v>
      </c>
      <c r="C15" s="54">
        <v>10000</v>
      </c>
      <c r="D15" s="51">
        <v>0</v>
      </c>
      <c r="E15" s="51">
        <v>10000</v>
      </c>
      <c r="F15" s="51">
        <v>0</v>
      </c>
      <c r="G15" s="52">
        <v>0</v>
      </c>
      <c r="H15" s="42"/>
    </row>
    <row r="16" spans="1:8">
      <c r="A16" s="49" t="s">
        <v>187</v>
      </c>
      <c r="B16" s="29" t="s">
        <v>188</v>
      </c>
      <c r="C16" s="54">
        <v>3000</v>
      </c>
      <c r="D16" s="51">
        <v>0</v>
      </c>
      <c r="E16" s="51">
        <v>3000</v>
      </c>
      <c r="F16" s="51">
        <v>0</v>
      </c>
      <c r="G16" s="52">
        <v>0</v>
      </c>
      <c r="H16" s="19"/>
    </row>
    <row r="17" spans="1:8">
      <c r="A17" s="49" t="s">
        <v>189</v>
      </c>
      <c r="B17" s="29" t="s">
        <v>190</v>
      </c>
      <c r="C17" s="54">
        <v>3000</v>
      </c>
      <c r="D17" s="51">
        <v>0</v>
      </c>
      <c r="E17" s="51">
        <v>3000</v>
      </c>
      <c r="F17" s="51">
        <v>0</v>
      </c>
      <c r="G17" s="52">
        <v>0</v>
      </c>
      <c r="H17" s="19"/>
    </row>
    <row r="18" spans="1:8">
      <c r="A18" s="49" t="s">
        <v>191</v>
      </c>
      <c r="B18" s="29" t="s">
        <v>192</v>
      </c>
      <c r="C18" s="54">
        <v>6000</v>
      </c>
      <c r="D18" s="51">
        <v>0</v>
      </c>
      <c r="E18" s="51">
        <v>6000</v>
      </c>
      <c r="F18" s="51">
        <v>0</v>
      </c>
      <c r="G18" s="52">
        <v>0</v>
      </c>
      <c r="H18" s="19"/>
    </row>
    <row r="19" spans="1:8">
      <c r="A19" s="49" t="s">
        <v>193</v>
      </c>
      <c r="B19" s="29" t="s">
        <v>194</v>
      </c>
      <c r="C19" s="54">
        <v>3000</v>
      </c>
      <c r="D19" s="51">
        <v>0</v>
      </c>
      <c r="E19" s="51">
        <v>3000</v>
      </c>
      <c r="F19" s="51">
        <v>0</v>
      </c>
      <c r="G19" s="52">
        <v>0</v>
      </c>
      <c r="H19" s="19"/>
    </row>
    <row r="20" spans="1:8">
      <c r="A20" s="49" t="s">
        <v>195</v>
      </c>
      <c r="B20" s="29" t="s">
        <v>196</v>
      </c>
      <c r="C20" s="54">
        <v>18000</v>
      </c>
      <c r="D20" s="51">
        <v>0</v>
      </c>
      <c r="E20" s="51">
        <v>18000</v>
      </c>
      <c r="F20" s="51">
        <v>0</v>
      </c>
      <c r="G20" s="52">
        <v>0</v>
      </c>
      <c r="H20" s="19"/>
    </row>
    <row r="21" spans="1:8">
      <c r="A21" s="49" t="s">
        <v>197</v>
      </c>
      <c r="B21" s="29" t="s">
        <v>198</v>
      </c>
      <c r="C21" s="54">
        <v>6000</v>
      </c>
      <c r="D21" s="51">
        <v>0</v>
      </c>
      <c r="E21" s="51">
        <v>6000</v>
      </c>
      <c r="F21" s="51">
        <v>0</v>
      </c>
      <c r="G21" s="52">
        <v>0</v>
      </c>
      <c r="H21" s="19"/>
    </row>
    <row r="22" spans="1:8">
      <c r="A22" s="49" t="s">
        <v>199</v>
      </c>
      <c r="B22" s="29" t="s">
        <v>200</v>
      </c>
      <c r="C22" s="54">
        <v>5000</v>
      </c>
      <c r="D22" s="51">
        <v>0</v>
      </c>
      <c r="E22" s="51">
        <v>5000</v>
      </c>
      <c r="F22" s="51">
        <v>0</v>
      </c>
      <c r="G22" s="52">
        <v>0</v>
      </c>
      <c r="H22" s="19"/>
    </row>
    <row r="23" spans="1:8">
      <c r="A23" s="49" t="s">
        <v>201</v>
      </c>
      <c r="B23" s="29" t="s">
        <v>202</v>
      </c>
      <c r="C23" s="54">
        <v>3000</v>
      </c>
      <c r="D23" s="51">
        <v>0</v>
      </c>
      <c r="E23" s="51">
        <v>3000</v>
      </c>
      <c r="F23" s="51">
        <v>0</v>
      </c>
      <c r="G23" s="52">
        <v>0</v>
      </c>
      <c r="H23" s="19"/>
    </row>
    <row r="24" spans="1:8">
      <c r="A24" s="49" t="s">
        <v>203</v>
      </c>
      <c r="B24" s="29" t="s">
        <v>204</v>
      </c>
      <c r="C24" s="54">
        <v>6000</v>
      </c>
      <c r="D24" s="51">
        <v>0</v>
      </c>
      <c r="E24" s="51">
        <v>6000</v>
      </c>
      <c r="F24" s="51">
        <v>0</v>
      </c>
      <c r="G24" s="52">
        <v>0</v>
      </c>
      <c r="H24" s="19"/>
    </row>
    <row r="25" spans="1:8">
      <c r="A25" s="49" t="s">
        <v>205</v>
      </c>
      <c r="B25" s="29" t="s">
        <v>206</v>
      </c>
      <c r="C25" s="54">
        <v>2000</v>
      </c>
      <c r="D25" s="51">
        <v>0</v>
      </c>
      <c r="E25" s="51">
        <v>2000</v>
      </c>
      <c r="F25" s="51">
        <v>0</v>
      </c>
      <c r="G25" s="52">
        <v>0</v>
      </c>
      <c r="H25" s="19"/>
    </row>
    <row r="26" spans="1:8">
      <c r="A26" s="49" t="s">
        <v>207</v>
      </c>
      <c r="B26" s="29" t="s">
        <v>208</v>
      </c>
      <c r="C26" s="54">
        <v>8000</v>
      </c>
      <c r="D26" s="51">
        <v>0</v>
      </c>
      <c r="E26" s="51">
        <v>8000</v>
      </c>
      <c r="F26" s="51">
        <v>0</v>
      </c>
      <c r="G26" s="52">
        <v>0</v>
      </c>
      <c r="H26" s="19"/>
    </row>
    <row r="27" spans="1:8">
      <c r="A27" s="49" t="s">
        <v>209</v>
      </c>
      <c r="B27" s="29" t="s">
        <v>210</v>
      </c>
      <c r="C27" s="54">
        <v>12000</v>
      </c>
      <c r="D27" s="51">
        <v>0</v>
      </c>
      <c r="E27" s="51">
        <v>12000</v>
      </c>
      <c r="F27" s="51">
        <v>0</v>
      </c>
      <c r="G27" s="52">
        <v>0</v>
      </c>
      <c r="H27" s="19"/>
    </row>
    <row r="28" spans="1:8">
      <c r="A28" s="49" t="s">
        <v>211</v>
      </c>
      <c r="B28" s="29" t="s">
        <v>212</v>
      </c>
      <c r="C28" s="54">
        <v>115200</v>
      </c>
      <c r="D28" s="51">
        <v>0</v>
      </c>
      <c r="E28" s="51">
        <v>115200</v>
      </c>
      <c r="F28" s="51">
        <v>0</v>
      </c>
      <c r="G28" s="52">
        <v>0</v>
      </c>
      <c r="H28" s="19"/>
    </row>
    <row r="29" spans="1:8">
      <c r="A29" s="49" t="s">
        <v>213</v>
      </c>
      <c r="B29" s="29" t="s">
        <v>214</v>
      </c>
      <c r="C29" s="54">
        <v>16200</v>
      </c>
      <c r="D29" s="51">
        <v>16200</v>
      </c>
      <c r="E29" s="51">
        <v>0</v>
      </c>
      <c r="F29" s="51">
        <v>0</v>
      </c>
      <c r="G29" s="52">
        <v>0</v>
      </c>
      <c r="H29" s="19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4"/>
  <sheetViews>
    <sheetView workbookViewId="0">
      <selection activeCell="L6" sqref="L6"/>
    </sheetView>
  </sheetViews>
  <sheetFormatPr defaultColWidth="9.33203125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23</v>
      </c>
    </row>
    <row r="2" spans="2:7" s="67" customFormat="1" ht="20.25">
      <c r="B2" s="183" t="s">
        <v>215</v>
      </c>
      <c r="C2" s="183"/>
      <c r="D2" s="183"/>
      <c r="E2" s="183"/>
      <c r="F2" s="183"/>
      <c r="G2" s="183"/>
    </row>
    <row r="3" spans="2:7" s="67" customFormat="1" ht="20.25">
      <c r="B3" s="183" t="s">
        <v>216</v>
      </c>
      <c r="C3" s="183"/>
      <c r="D3" s="183"/>
      <c r="E3" s="183"/>
      <c r="F3" s="183"/>
      <c r="G3" s="183"/>
    </row>
    <row r="4" spans="2:7" s="6" customFormat="1" ht="32.25" customHeight="1">
      <c r="G4" s="157" t="s">
        <v>392</v>
      </c>
    </row>
    <row r="5" spans="2:7" s="7" customFormat="1" ht="23.25" customHeight="1">
      <c r="B5" s="3" t="s">
        <v>218</v>
      </c>
      <c r="C5" s="3" t="s">
        <v>219</v>
      </c>
      <c r="D5" s="3" t="s">
        <v>120</v>
      </c>
      <c r="E5" s="3" t="s">
        <v>220</v>
      </c>
      <c r="F5" s="3" t="s">
        <v>221</v>
      </c>
      <c r="G5" s="3" t="s">
        <v>127</v>
      </c>
    </row>
    <row r="6" spans="2:7" s="7" customFormat="1" ht="23.25" customHeight="1">
      <c r="B6" s="3" t="s">
        <v>222</v>
      </c>
      <c r="C6" s="3" t="s">
        <v>222</v>
      </c>
      <c r="D6" s="3">
        <v>1</v>
      </c>
      <c r="E6" s="3">
        <v>2</v>
      </c>
      <c r="F6" s="3">
        <v>3</v>
      </c>
      <c r="G6" s="5" t="s">
        <v>222</v>
      </c>
    </row>
    <row r="7" spans="2:7" s="7" customFormat="1" ht="23.25" customHeight="1">
      <c r="B7" s="28"/>
      <c r="C7" s="68"/>
      <c r="D7" s="54">
        <v>1834260.72</v>
      </c>
      <c r="E7" s="51">
        <v>1634060.72</v>
      </c>
      <c r="F7" s="51">
        <v>200200</v>
      </c>
      <c r="G7" s="52"/>
    </row>
    <row r="8" spans="2:7" s="7" customFormat="1" ht="23.25" customHeight="1">
      <c r="B8" s="28" t="s">
        <v>164</v>
      </c>
      <c r="C8" s="68" t="s">
        <v>165</v>
      </c>
      <c r="D8" s="54">
        <v>1834260.72</v>
      </c>
      <c r="E8" s="51">
        <v>1634060.72</v>
      </c>
      <c r="F8" s="51">
        <v>200200</v>
      </c>
      <c r="G8" s="52"/>
    </row>
    <row r="9" spans="2:7" s="7" customFormat="1" ht="23.25" customHeight="1">
      <c r="B9" s="28" t="s">
        <v>166</v>
      </c>
      <c r="C9" s="68" t="s">
        <v>167</v>
      </c>
      <c r="D9" s="54">
        <v>1547760</v>
      </c>
      <c r="E9" s="51">
        <v>1347560</v>
      </c>
      <c r="F9" s="51">
        <v>200200</v>
      </c>
      <c r="G9" s="52"/>
    </row>
    <row r="10" spans="2:7" s="7" customFormat="1" ht="23.25" customHeight="1">
      <c r="B10" s="28" t="s">
        <v>168</v>
      </c>
      <c r="C10" s="68" t="s">
        <v>169</v>
      </c>
      <c r="D10" s="54">
        <v>265505.59999999998</v>
      </c>
      <c r="E10" s="51">
        <v>265505.59999999998</v>
      </c>
      <c r="F10" s="51">
        <v>0</v>
      </c>
      <c r="G10" s="52"/>
    </row>
    <row r="11" spans="2:7" s="7" customFormat="1" ht="23.25" customHeight="1">
      <c r="B11" s="28" t="s">
        <v>170</v>
      </c>
      <c r="C11" s="68" t="s">
        <v>171</v>
      </c>
      <c r="D11" s="54">
        <v>20995.119999999999</v>
      </c>
      <c r="E11" s="51">
        <v>20995.119999999999</v>
      </c>
      <c r="F11" s="51">
        <v>0</v>
      </c>
      <c r="G11" s="52"/>
    </row>
    <row r="12" spans="2:7" s="7" customFormat="1" ht="23.25" customHeight="1">
      <c r="B12" s="4"/>
      <c r="C12" s="4"/>
      <c r="D12" s="4"/>
      <c r="E12" s="4"/>
      <c r="F12" s="4"/>
      <c r="G12" s="69"/>
    </row>
    <row r="13" spans="2:7" s="7" customFormat="1" ht="23.25" customHeight="1">
      <c r="B13" s="4"/>
      <c r="C13" s="4"/>
      <c r="D13" s="4"/>
      <c r="E13" s="4"/>
      <c r="F13" s="4"/>
      <c r="G13" s="4"/>
    </row>
    <row r="14" spans="2:7" s="7" customFormat="1" ht="23.25" customHeight="1">
      <c r="B14" s="4"/>
      <c r="C14" s="4"/>
      <c r="D14" s="4"/>
      <c r="E14" s="4"/>
      <c r="F14" s="4"/>
      <c r="G14" s="4"/>
    </row>
  </sheetData>
  <mergeCells count="2">
    <mergeCell ref="B2:G2"/>
    <mergeCell ref="B3:G3"/>
  </mergeCells>
  <phoneticPr fontId="14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34"/>
  <sheetViews>
    <sheetView topLeftCell="A16" workbookViewId="0">
      <selection activeCell="L12" sqref="L12"/>
    </sheetView>
  </sheetViews>
  <sheetFormatPr defaultColWidth="9.1640625" defaultRowHeight="12.75" customHeight="1"/>
  <cols>
    <col min="1" max="8" width="21.33203125" customWidth="1"/>
  </cols>
  <sheetData>
    <row r="1" spans="1:8" ht="12.75" customHeight="1">
      <c r="A1" t="s">
        <v>25</v>
      </c>
    </row>
    <row r="5" spans="1:8" ht="29.25" customHeight="1">
      <c r="A5" s="184" t="s">
        <v>223</v>
      </c>
      <c r="B5" s="184"/>
      <c r="C5" s="184"/>
      <c r="D5" s="184"/>
      <c r="E5" s="184"/>
      <c r="F5" s="184"/>
      <c r="G5" s="184"/>
      <c r="H5" s="184"/>
    </row>
    <row r="7" spans="1:8" ht="12.75" customHeight="1">
      <c r="H7" s="56" t="s">
        <v>51</v>
      </c>
    </row>
    <row r="8" spans="1:8" s="55" customFormat="1" ht="12.75" customHeight="1">
      <c r="A8" s="57" t="s">
        <v>224</v>
      </c>
      <c r="B8" s="31" t="s">
        <v>225</v>
      </c>
      <c r="C8" s="31" t="s">
        <v>226</v>
      </c>
      <c r="D8" s="31" t="s">
        <v>227</v>
      </c>
      <c r="E8" s="31" t="s">
        <v>120</v>
      </c>
      <c r="F8" s="31" t="s">
        <v>228</v>
      </c>
      <c r="G8" s="31" t="s">
        <v>161</v>
      </c>
      <c r="H8" s="31" t="s">
        <v>127</v>
      </c>
    </row>
    <row r="9" spans="1:8" s="55" customFormat="1" ht="17.25" customHeight="1">
      <c r="A9" s="16" t="s">
        <v>222</v>
      </c>
      <c r="B9" s="16" t="s">
        <v>222</v>
      </c>
      <c r="C9" s="16" t="s">
        <v>222</v>
      </c>
      <c r="D9" s="16" t="s">
        <v>222</v>
      </c>
      <c r="E9" s="16" t="s">
        <v>222</v>
      </c>
      <c r="F9" s="16" t="s">
        <v>222</v>
      </c>
      <c r="G9" s="31" t="s">
        <v>222</v>
      </c>
      <c r="H9" s="58" t="s">
        <v>222</v>
      </c>
    </row>
    <row r="10" spans="1:8" ht="17.25" customHeight="1">
      <c r="A10" s="28"/>
      <c r="B10" s="59" t="s">
        <v>120</v>
      </c>
      <c r="C10" s="28"/>
      <c r="D10" s="60"/>
      <c r="E10" s="61">
        <v>1834260.72</v>
      </c>
      <c r="F10" s="30">
        <v>1634060.72</v>
      </c>
      <c r="G10" s="30">
        <v>200200</v>
      </c>
      <c r="H10" s="158"/>
    </row>
    <row r="11" spans="1:8" ht="17.25" customHeight="1">
      <c r="A11" s="28" t="s">
        <v>229</v>
      </c>
      <c r="B11" s="59" t="s">
        <v>230</v>
      </c>
      <c r="C11" s="62" t="s">
        <v>231</v>
      </c>
      <c r="D11" s="63" t="s">
        <v>232</v>
      </c>
      <c r="E11" s="61">
        <v>536514</v>
      </c>
      <c r="F11" s="30">
        <v>536514</v>
      </c>
      <c r="G11" s="30">
        <v>0</v>
      </c>
      <c r="H11" s="19"/>
    </row>
    <row r="12" spans="1:8" ht="17.25" customHeight="1">
      <c r="A12" s="28" t="s">
        <v>233</v>
      </c>
      <c r="B12" s="59" t="s">
        <v>234</v>
      </c>
      <c r="C12" s="28" t="s">
        <v>231</v>
      </c>
      <c r="D12" s="60" t="s">
        <v>232</v>
      </c>
      <c r="E12" s="61">
        <v>628104</v>
      </c>
      <c r="F12" s="30">
        <v>628104</v>
      </c>
      <c r="G12" s="30">
        <v>0</v>
      </c>
      <c r="H12" s="19"/>
    </row>
    <row r="13" spans="1:8" ht="17.25" customHeight="1">
      <c r="A13" s="28" t="s">
        <v>235</v>
      </c>
      <c r="B13" s="59" t="s">
        <v>236</v>
      </c>
      <c r="C13" s="28" t="s">
        <v>231</v>
      </c>
      <c r="D13" s="60" t="s">
        <v>232</v>
      </c>
      <c r="E13" s="61">
        <v>52342</v>
      </c>
      <c r="F13" s="30">
        <v>52342</v>
      </c>
      <c r="G13" s="30">
        <v>0</v>
      </c>
      <c r="H13" s="19"/>
    </row>
    <row r="14" spans="1:8" ht="17.25" customHeight="1">
      <c r="A14" s="28" t="s">
        <v>237</v>
      </c>
      <c r="B14" s="59" t="s">
        <v>238</v>
      </c>
      <c r="C14" s="28" t="s">
        <v>239</v>
      </c>
      <c r="D14" s="60" t="s">
        <v>240</v>
      </c>
      <c r="E14" s="61">
        <v>265505.59999999998</v>
      </c>
      <c r="F14" s="30">
        <v>265505.59999999998</v>
      </c>
      <c r="G14" s="30">
        <v>0</v>
      </c>
      <c r="H14" s="19"/>
    </row>
    <row r="15" spans="1:8" ht="17.25" customHeight="1">
      <c r="A15" s="28" t="s">
        <v>241</v>
      </c>
      <c r="B15" s="59" t="s">
        <v>242</v>
      </c>
      <c r="C15" s="28" t="s">
        <v>243</v>
      </c>
      <c r="D15" s="60" t="s">
        <v>244</v>
      </c>
      <c r="E15" s="61">
        <v>114400</v>
      </c>
      <c r="F15" s="30">
        <v>114400</v>
      </c>
      <c r="G15" s="30">
        <v>0</v>
      </c>
      <c r="H15" s="19"/>
    </row>
    <row r="16" spans="1:8" ht="17.25" customHeight="1">
      <c r="A16" s="62" t="s">
        <v>245</v>
      </c>
      <c r="B16" s="64" t="s">
        <v>246</v>
      </c>
      <c r="C16" s="62" t="s">
        <v>247</v>
      </c>
      <c r="D16" s="63" t="s">
        <v>248</v>
      </c>
      <c r="E16" s="61">
        <v>20995.119999999999</v>
      </c>
      <c r="F16" s="30">
        <v>20995.119999999999</v>
      </c>
      <c r="G16" s="30">
        <v>0</v>
      </c>
      <c r="H16" s="19"/>
    </row>
    <row r="17" spans="1:8" ht="17.25" customHeight="1">
      <c r="A17" s="28" t="s">
        <v>249</v>
      </c>
      <c r="B17" s="59" t="s">
        <v>250</v>
      </c>
      <c r="C17" s="28" t="s">
        <v>251</v>
      </c>
      <c r="D17" s="60" t="s">
        <v>252</v>
      </c>
      <c r="E17" s="61">
        <v>115200</v>
      </c>
      <c r="F17" s="30">
        <v>0</v>
      </c>
      <c r="G17" s="30">
        <v>115200</v>
      </c>
      <c r="H17" s="19"/>
    </row>
    <row r="18" spans="1:8" ht="17.25" customHeight="1">
      <c r="A18" s="28" t="s">
        <v>253</v>
      </c>
      <c r="B18" s="59" t="s">
        <v>254</v>
      </c>
      <c r="C18" s="28" t="s">
        <v>251</v>
      </c>
      <c r="D18" s="60" t="s">
        <v>252</v>
      </c>
      <c r="E18" s="61">
        <v>3000</v>
      </c>
      <c r="F18" s="30">
        <v>0</v>
      </c>
      <c r="G18" s="30">
        <v>3000</v>
      </c>
      <c r="H18" s="19"/>
    </row>
    <row r="19" spans="1:8" ht="17.25" customHeight="1">
      <c r="A19" s="28" t="s">
        <v>255</v>
      </c>
      <c r="B19" s="59" t="s">
        <v>256</v>
      </c>
      <c r="C19" s="28" t="s">
        <v>251</v>
      </c>
      <c r="D19" s="60" t="s">
        <v>252</v>
      </c>
      <c r="E19" s="61">
        <v>6000</v>
      </c>
      <c r="F19" s="30">
        <v>0</v>
      </c>
      <c r="G19" s="30">
        <v>6000</v>
      </c>
      <c r="H19" s="19"/>
    </row>
    <row r="20" spans="1:8" ht="17.25" customHeight="1">
      <c r="A20" s="28" t="s">
        <v>257</v>
      </c>
      <c r="B20" s="59" t="s">
        <v>258</v>
      </c>
      <c r="C20" s="28" t="s">
        <v>251</v>
      </c>
      <c r="D20" s="60" t="s">
        <v>252</v>
      </c>
      <c r="E20" s="61">
        <v>3000</v>
      </c>
      <c r="F20" s="30">
        <v>0</v>
      </c>
      <c r="G20" s="30">
        <v>3000</v>
      </c>
      <c r="H20" s="19"/>
    </row>
    <row r="21" spans="1:8" ht="17.25" customHeight="1">
      <c r="A21" s="28" t="s">
        <v>259</v>
      </c>
      <c r="B21" s="59" t="s">
        <v>260</v>
      </c>
      <c r="C21" s="28" t="s">
        <v>251</v>
      </c>
      <c r="D21" s="60" t="s">
        <v>252</v>
      </c>
      <c r="E21" s="61">
        <v>18000</v>
      </c>
      <c r="F21" s="30">
        <v>0</v>
      </c>
      <c r="G21" s="30">
        <v>18000</v>
      </c>
      <c r="H21" s="19"/>
    </row>
    <row r="22" spans="1:8" ht="17.25" customHeight="1">
      <c r="A22" s="28" t="s">
        <v>261</v>
      </c>
      <c r="B22" s="59" t="s">
        <v>262</v>
      </c>
      <c r="C22" s="28" t="s">
        <v>251</v>
      </c>
      <c r="D22" s="60" t="s">
        <v>252</v>
      </c>
      <c r="E22" s="61">
        <v>8000</v>
      </c>
      <c r="F22" s="30">
        <v>0</v>
      </c>
      <c r="G22" s="30">
        <v>8000</v>
      </c>
      <c r="H22" s="19"/>
    </row>
    <row r="23" spans="1:8" ht="17.25" customHeight="1">
      <c r="A23" s="28" t="s">
        <v>263</v>
      </c>
      <c r="B23" s="59" t="s">
        <v>264</v>
      </c>
      <c r="C23" s="28" t="s">
        <v>251</v>
      </c>
      <c r="D23" s="60" t="s">
        <v>252</v>
      </c>
      <c r="E23" s="61">
        <v>10000</v>
      </c>
      <c r="F23" s="30">
        <v>0</v>
      </c>
      <c r="G23" s="30">
        <v>10000</v>
      </c>
      <c r="H23" s="19"/>
    </row>
    <row r="24" spans="1:8" ht="17.25" customHeight="1">
      <c r="A24" s="28" t="s">
        <v>265</v>
      </c>
      <c r="B24" s="59" t="s">
        <v>266</v>
      </c>
      <c r="C24" s="28" t="s">
        <v>251</v>
      </c>
      <c r="D24" s="60" t="s">
        <v>252</v>
      </c>
      <c r="E24" s="61">
        <v>3000</v>
      </c>
      <c r="F24" s="30">
        <v>0</v>
      </c>
      <c r="G24" s="30">
        <v>3000</v>
      </c>
      <c r="H24" s="19"/>
    </row>
    <row r="25" spans="1:8" ht="17.25" customHeight="1">
      <c r="A25" s="28" t="s">
        <v>267</v>
      </c>
      <c r="B25" s="64" t="s">
        <v>268</v>
      </c>
      <c r="C25" s="62" t="s">
        <v>269</v>
      </c>
      <c r="D25" s="63" t="s">
        <v>252</v>
      </c>
      <c r="E25" s="61">
        <v>6000</v>
      </c>
      <c r="F25" s="30">
        <v>0</v>
      </c>
      <c r="G25" s="30">
        <v>6000</v>
      </c>
      <c r="H25" s="19"/>
    </row>
    <row r="26" spans="1:8" ht="17.25" customHeight="1">
      <c r="A26" s="28" t="s">
        <v>270</v>
      </c>
      <c r="B26" s="59" t="s">
        <v>271</v>
      </c>
      <c r="C26" s="28" t="s">
        <v>272</v>
      </c>
      <c r="D26" s="60" t="s">
        <v>271</v>
      </c>
      <c r="E26" s="61">
        <v>5000</v>
      </c>
      <c r="F26" s="30">
        <v>0</v>
      </c>
      <c r="G26" s="30">
        <v>5000</v>
      </c>
      <c r="H26" s="19"/>
    </row>
    <row r="27" spans="1:8" ht="17.25" customHeight="1">
      <c r="A27" s="28" t="s">
        <v>273</v>
      </c>
      <c r="B27" s="59" t="s">
        <v>274</v>
      </c>
      <c r="C27" s="28" t="s">
        <v>275</v>
      </c>
      <c r="D27" s="60" t="s">
        <v>274</v>
      </c>
      <c r="E27" s="61">
        <v>3000</v>
      </c>
      <c r="F27" s="30">
        <v>0</v>
      </c>
      <c r="G27" s="30">
        <v>3000</v>
      </c>
      <c r="H27" s="19"/>
    </row>
    <row r="28" spans="1:8" ht="17.25" customHeight="1">
      <c r="A28" s="28" t="s">
        <v>276</v>
      </c>
      <c r="B28" s="59" t="s">
        <v>277</v>
      </c>
      <c r="C28" s="28" t="s">
        <v>278</v>
      </c>
      <c r="D28" s="60" t="s">
        <v>279</v>
      </c>
      <c r="E28" s="61">
        <v>2000</v>
      </c>
      <c r="F28" s="30">
        <v>0</v>
      </c>
      <c r="G28" s="30">
        <v>2000</v>
      </c>
      <c r="H28" s="19"/>
    </row>
    <row r="29" spans="1:8" ht="17.25" customHeight="1">
      <c r="A29" s="28" t="s">
        <v>280</v>
      </c>
      <c r="B29" s="59" t="s">
        <v>281</v>
      </c>
      <c r="C29" s="28" t="s">
        <v>282</v>
      </c>
      <c r="D29" s="60" t="s">
        <v>281</v>
      </c>
      <c r="E29" s="61">
        <v>6000</v>
      </c>
      <c r="F29" s="30">
        <v>0</v>
      </c>
      <c r="G29" s="30">
        <v>6000</v>
      </c>
      <c r="H29" s="19"/>
    </row>
    <row r="30" spans="1:8" ht="17.25" customHeight="1">
      <c r="A30" s="28" t="s">
        <v>283</v>
      </c>
      <c r="B30" s="59" t="s">
        <v>284</v>
      </c>
      <c r="C30" s="28" t="s">
        <v>285</v>
      </c>
      <c r="D30" s="60" t="s">
        <v>286</v>
      </c>
      <c r="E30" s="61">
        <v>12000</v>
      </c>
      <c r="F30" s="30">
        <v>0</v>
      </c>
      <c r="G30" s="30">
        <v>12000</v>
      </c>
      <c r="H30" s="19"/>
    </row>
    <row r="31" spans="1:8" ht="17.25" customHeight="1">
      <c r="A31" s="28" t="s">
        <v>287</v>
      </c>
      <c r="B31" s="59" t="s">
        <v>288</v>
      </c>
      <c r="C31" s="28" t="s">
        <v>289</v>
      </c>
      <c r="D31" s="60" t="s">
        <v>290</v>
      </c>
      <c r="E31" s="61">
        <v>16200</v>
      </c>
      <c r="F31" s="30">
        <v>16200</v>
      </c>
      <c r="G31" s="30">
        <v>0</v>
      </c>
      <c r="H31" s="19"/>
    </row>
    <row r="32" spans="1:8" ht="12.75" customHeight="1">
      <c r="E32" s="65"/>
      <c r="F32" s="65"/>
      <c r="G32" s="66"/>
    </row>
    <row r="33" spans="7:7" ht="12.75" customHeight="1">
      <c r="G33" s="20"/>
    </row>
    <row r="34" spans="7:7" ht="12.75" customHeight="1">
      <c r="G34" s="20"/>
    </row>
  </sheetData>
  <mergeCells count="1">
    <mergeCell ref="A5:H5"/>
  </mergeCells>
  <phoneticPr fontId="14" type="noConversion"/>
  <pageMargins left="0.9" right="0.71" top="0.75" bottom="0.75" header="0.31" footer="0.31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1"/>
  <sheetViews>
    <sheetView showGridLines="0" showZeros="0" workbookViewId="0">
      <selection activeCell="G15" sqref="G15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38" t="s">
        <v>27</v>
      </c>
      <c r="B1" s="48"/>
      <c r="H1" s="41"/>
    </row>
    <row r="2" spans="1:8" ht="43.5" customHeight="1">
      <c r="A2" s="164" t="s">
        <v>291</v>
      </c>
      <c r="B2" s="164"/>
      <c r="C2" s="164" t="s">
        <v>292</v>
      </c>
      <c r="D2" s="164"/>
      <c r="E2" s="164"/>
      <c r="F2" s="164"/>
      <c r="G2" s="164"/>
      <c r="H2" s="164"/>
    </row>
    <row r="3" spans="1:8" ht="18" customHeight="1">
      <c r="A3" s="20"/>
      <c r="B3" s="20"/>
      <c r="C3" s="20"/>
      <c r="G3" s="41"/>
      <c r="H3" s="13" t="s">
        <v>51</v>
      </c>
    </row>
    <row r="4" spans="1:8" ht="27" customHeight="1">
      <c r="A4" s="165" t="s">
        <v>156</v>
      </c>
      <c r="B4" s="165" t="s">
        <v>157</v>
      </c>
      <c r="C4" s="178" t="s">
        <v>120</v>
      </c>
      <c r="D4" s="175" t="s">
        <v>158</v>
      </c>
      <c r="E4" s="178"/>
      <c r="F4" s="175" t="s">
        <v>159</v>
      </c>
      <c r="G4" s="178"/>
      <c r="H4" s="178" t="s">
        <v>127</v>
      </c>
    </row>
    <row r="5" spans="1:8" ht="13.15" customHeight="1">
      <c r="A5" s="165"/>
      <c r="B5" s="165"/>
      <c r="C5" s="178"/>
      <c r="D5" s="179" t="s">
        <v>160</v>
      </c>
      <c r="E5" s="179" t="s">
        <v>161</v>
      </c>
      <c r="F5" s="178" t="s">
        <v>162</v>
      </c>
      <c r="G5" s="181" t="s">
        <v>163</v>
      </c>
      <c r="H5" s="178"/>
    </row>
    <row r="6" spans="1:8" ht="11.25" customHeight="1">
      <c r="A6" s="165"/>
      <c r="B6" s="165"/>
      <c r="C6" s="178"/>
      <c r="D6" s="185"/>
      <c r="E6" s="185"/>
      <c r="F6" s="178"/>
      <c r="G6" s="181"/>
      <c r="H6" s="178"/>
    </row>
    <row r="7" spans="1:8" ht="19.5" customHeight="1">
      <c r="A7" s="49"/>
      <c r="B7" s="50" t="s">
        <v>120</v>
      </c>
      <c r="C7" s="51">
        <v>0</v>
      </c>
      <c r="D7" s="51">
        <v>0</v>
      </c>
      <c r="E7" s="52">
        <v>0</v>
      </c>
      <c r="F7" s="53">
        <v>0</v>
      </c>
      <c r="G7" s="54">
        <v>0</v>
      </c>
      <c r="H7" s="28"/>
    </row>
    <row r="8" spans="1:8" ht="19.5" customHeight="1">
      <c r="A8" s="49"/>
      <c r="B8" s="50"/>
      <c r="C8" s="51"/>
      <c r="D8" s="51">
        <v>0</v>
      </c>
      <c r="E8" s="52">
        <v>0</v>
      </c>
      <c r="F8" s="53">
        <v>0</v>
      </c>
      <c r="G8" s="54">
        <v>0</v>
      </c>
      <c r="H8" s="28"/>
    </row>
    <row r="9" spans="1:8" ht="17.25" customHeight="1">
      <c r="B9" s="20"/>
    </row>
    <row r="11" spans="1:8" ht="17.25" customHeight="1">
      <c r="B11" s="20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L4" sqref="L4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38" t="s">
        <v>293</v>
      </c>
      <c r="B1" s="39"/>
      <c r="H1" s="40"/>
    </row>
    <row r="2" spans="1:8" ht="37.15" customHeight="1">
      <c r="A2" s="164" t="s">
        <v>294</v>
      </c>
      <c r="B2" s="164"/>
      <c r="C2" s="164"/>
      <c r="D2" s="164"/>
      <c r="E2" s="164"/>
      <c r="F2" s="164"/>
      <c r="G2" s="164"/>
      <c r="H2" s="164"/>
    </row>
    <row r="3" spans="1:8" ht="18" customHeight="1">
      <c r="A3" s="20" t="s">
        <v>50</v>
      </c>
      <c r="B3" s="20"/>
      <c r="G3" s="41"/>
      <c r="H3" s="13" t="s">
        <v>51</v>
      </c>
    </row>
    <row r="4" spans="1:8" ht="22.9" customHeight="1">
      <c r="A4" s="165" t="s">
        <v>156</v>
      </c>
      <c r="B4" s="165" t="s">
        <v>157</v>
      </c>
      <c r="C4" s="178" t="s">
        <v>120</v>
      </c>
      <c r="D4" s="175" t="s">
        <v>158</v>
      </c>
      <c r="E4" s="178"/>
      <c r="F4" s="181" t="s">
        <v>159</v>
      </c>
      <c r="G4" s="181"/>
      <c r="H4" s="178" t="s">
        <v>127</v>
      </c>
    </row>
    <row r="5" spans="1:8" ht="16.149999999999999" customHeight="1">
      <c r="A5" s="165"/>
      <c r="B5" s="165"/>
      <c r="C5" s="178"/>
      <c r="D5" s="179" t="s">
        <v>160</v>
      </c>
      <c r="E5" s="179" t="s">
        <v>161</v>
      </c>
      <c r="F5" s="178" t="s">
        <v>162</v>
      </c>
      <c r="G5" s="181" t="s">
        <v>163</v>
      </c>
      <c r="H5" s="178"/>
    </row>
    <row r="6" spans="1:8" ht="16.149999999999999" customHeight="1">
      <c r="A6" s="165"/>
      <c r="B6" s="165"/>
      <c r="C6" s="178"/>
      <c r="D6" s="185"/>
      <c r="E6" s="185"/>
      <c r="F6" s="178"/>
      <c r="G6" s="181"/>
      <c r="H6" s="178"/>
    </row>
    <row r="7" spans="1:8" ht="19.5" customHeight="1">
      <c r="A7" s="22" t="s">
        <v>222</v>
      </c>
      <c r="B7" s="31" t="s">
        <v>222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42"/>
    </row>
    <row r="8" spans="1:8" ht="19.5" customHeight="1">
      <c r="A8" s="28"/>
      <c r="B8" s="29"/>
      <c r="C8" s="30"/>
      <c r="D8" s="37"/>
      <c r="E8" s="37"/>
      <c r="F8" s="30"/>
      <c r="G8" s="30"/>
      <c r="H8" s="42"/>
    </row>
    <row r="9" spans="1:8" ht="19.5" customHeight="1">
      <c r="A9" s="43"/>
      <c r="B9" s="44"/>
      <c r="C9" s="45"/>
      <c r="D9" s="45"/>
      <c r="E9" s="45"/>
      <c r="F9" s="45"/>
      <c r="G9" s="45"/>
      <c r="H9" s="42"/>
    </row>
    <row r="10" spans="1:8" ht="19.5" customHeight="1">
      <c r="A10" s="43"/>
      <c r="B10" s="43"/>
      <c r="C10" s="46"/>
      <c r="D10" s="46"/>
      <c r="E10" s="46"/>
      <c r="F10" s="46"/>
      <c r="G10" s="45"/>
      <c r="H10" s="47"/>
    </row>
    <row r="11" spans="1:8" ht="19.5" customHeight="1">
      <c r="A11" s="43"/>
      <c r="B11" s="43"/>
      <c r="C11" s="46"/>
      <c r="D11" s="46"/>
      <c r="E11" s="46"/>
      <c r="F11" s="46"/>
      <c r="G11" s="45"/>
      <c r="H11" s="47"/>
    </row>
    <row r="12" spans="1:8" ht="19.5" customHeight="1">
      <c r="A12" s="43"/>
      <c r="B12" s="43"/>
      <c r="C12" s="46"/>
      <c r="D12" s="46"/>
      <c r="E12" s="46"/>
      <c r="F12" s="46"/>
      <c r="G12" s="45"/>
      <c r="H12" s="47"/>
    </row>
    <row r="13" spans="1:8" ht="19.5" customHeight="1">
      <c r="A13" s="43"/>
      <c r="B13" s="43"/>
      <c r="C13" s="46"/>
      <c r="D13" s="46"/>
      <c r="E13" s="46"/>
      <c r="F13" s="46"/>
      <c r="G13" s="45"/>
      <c r="H13" s="47"/>
    </row>
    <row r="14" spans="1:8" ht="19.5" customHeight="1">
      <c r="A14" s="43"/>
      <c r="B14" s="43"/>
      <c r="C14" s="46"/>
      <c r="D14" s="46"/>
      <c r="E14" s="46"/>
      <c r="F14" s="46"/>
      <c r="G14" s="45"/>
      <c r="H14" s="47"/>
    </row>
    <row r="15" spans="1:8" ht="19.5" customHeight="1">
      <c r="A15" s="43"/>
      <c r="B15" s="43"/>
      <c r="C15" s="46"/>
      <c r="D15" s="46"/>
      <c r="E15" s="46"/>
      <c r="F15" s="46"/>
      <c r="G15" s="45"/>
      <c r="H15" s="47"/>
    </row>
    <row r="16" spans="1:8" ht="27" customHeight="1">
      <c r="B16" s="20"/>
    </row>
    <row r="18" spans="2:2" ht="17.25" customHeight="1">
      <c r="B18" s="20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topLeftCell="K1" workbookViewId="0">
      <selection activeCell="F17" sqref="F17"/>
    </sheetView>
  </sheetViews>
  <sheetFormatPr defaultColWidth="9.1640625" defaultRowHeight="12.75" customHeight="1"/>
  <cols>
    <col min="1" max="1" width="8.83203125" customWidth="1"/>
    <col min="2" max="2" width="25.83203125" customWidth="1"/>
    <col min="3" max="3" width="16.33203125" customWidth="1"/>
    <col min="4" max="4" width="15.1640625" customWidth="1"/>
    <col min="5" max="5" width="11.83203125" customWidth="1"/>
    <col min="6" max="6" width="9.5" customWidth="1"/>
    <col min="7" max="7" width="10" customWidth="1"/>
    <col min="8" max="8" width="6.33203125" customWidth="1"/>
    <col min="9" max="9" width="14.6640625" customWidth="1"/>
    <col min="10" max="11" width="6.83203125" customWidth="1"/>
    <col min="12" max="12" width="13.33203125" customWidth="1"/>
    <col min="13" max="13" width="14.5" customWidth="1"/>
    <col min="14" max="14" width="13.5" customWidth="1"/>
    <col min="15" max="15" width="14.6640625" customWidth="1"/>
    <col min="16" max="16" width="13.5" customWidth="1"/>
    <col min="17" max="17" width="9.1640625" customWidth="1"/>
    <col min="18" max="18" width="14.1640625" customWidth="1"/>
    <col min="19" max="19" width="16.83203125" customWidth="1"/>
    <col min="20" max="20" width="12.1640625" bestFit="1" customWidth="1"/>
    <col min="21" max="22" width="10.83203125" bestFit="1" customWidth="1"/>
    <col min="24" max="24" width="10.83203125" bestFit="1" customWidth="1"/>
    <col min="25" max="25" width="9.83203125" bestFit="1" customWidth="1"/>
    <col min="27" max="27" width="9.83203125" bestFit="1" customWidth="1"/>
  </cols>
  <sheetData>
    <row r="1" spans="1:29" ht="30" customHeight="1">
      <c r="A1" s="11" t="s">
        <v>295</v>
      </c>
    </row>
    <row r="2" spans="1:29" ht="28.5" customHeight="1">
      <c r="A2" s="189" t="s">
        <v>296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</row>
    <row r="3" spans="1:29" ht="22.5" customHeight="1">
      <c r="AC3" s="13" t="s">
        <v>51</v>
      </c>
    </row>
    <row r="4" spans="1:29" ht="17.25" customHeight="1">
      <c r="A4" s="165" t="s">
        <v>118</v>
      </c>
      <c r="B4" s="165" t="s">
        <v>119</v>
      </c>
      <c r="C4" s="166" t="s">
        <v>297</v>
      </c>
      <c r="D4" s="190"/>
      <c r="E4" s="190"/>
      <c r="F4" s="190"/>
      <c r="G4" s="190"/>
      <c r="H4" s="190"/>
      <c r="I4" s="190"/>
      <c r="J4" s="190"/>
      <c r="K4" s="181"/>
      <c r="L4" s="166" t="s">
        <v>298</v>
      </c>
      <c r="M4" s="190"/>
      <c r="N4" s="190"/>
      <c r="O4" s="190"/>
      <c r="P4" s="190"/>
      <c r="Q4" s="190"/>
      <c r="R4" s="190"/>
      <c r="S4" s="190"/>
      <c r="T4" s="181"/>
      <c r="U4" s="166" t="s">
        <v>299</v>
      </c>
      <c r="V4" s="190"/>
      <c r="W4" s="190"/>
      <c r="X4" s="190"/>
      <c r="Y4" s="190"/>
      <c r="Z4" s="190"/>
      <c r="AA4" s="190"/>
      <c r="AB4" s="190"/>
      <c r="AC4" s="181"/>
    </row>
    <row r="5" spans="1:29" ht="17.25" customHeight="1">
      <c r="A5" s="165"/>
      <c r="B5" s="165"/>
      <c r="C5" s="170" t="s">
        <v>120</v>
      </c>
      <c r="D5" s="166" t="s">
        <v>300</v>
      </c>
      <c r="E5" s="190"/>
      <c r="F5" s="190"/>
      <c r="G5" s="190"/>
      <c r="H5" s="190"/>
      <c r="I5" s="181"/>
      <c r="J5" s="186" t="s">
        <v>271</v>
      </c>
      <c r="K5" s="186" t="s">
        <v>274</v>
      </c>
      <c r="L5" s="170" t="s">
        <v>120</v>
      </c>
      <c r="M5" s="166" t="s">
        <v>300</v>
      </c>
      <c r="N5" s="190"/>
      <c r="O5" s="190"/>
      <c r="P5" s="190"/>
      <c r="Q5" s="190"/>
      <c r="R5" s="181"/>
      <c r="S5" s="186" t="s">
        <v>271</v>
      </c>
      <c r="T5" s="186" t="s">
        <v>274</v>
      </c>
      <c r="U5" s="170" t="s">
        <v>120</v>
      </c>
      <c r="V5" s="166" t="s">
        <v>300</v>
      </c>
      <c r="W5" s="190"/>
      <c r="X5" s="190"/>
      <c r="Y5" s="190"/>
      <c r="Z5" s="190"/>
      <c r="AA5" s="181"/>
      <c r="AB5" s="186" t="s">
        <v>271</v>
      </c>
      <c r="AC5" s="186" t="s">
        <v>274</v>
      </c>
    </row>
    <row r="6" spans="1:29" ht="23.25" customHeight="1">
      <c r="A6" s="165"/>
      <c r="B6" s="165"/>
      <c r="C6" s="171"/>
      <c r="D6" s="174" t="s">
        <v>128</v>
      </c>
      <c r="E6" s="174" t="s">
        <v>301</v>
      </c>
      <c r="F6" s="174" t="s">
        <v>281</v>
      </c>
      <c r="G6" s="174" t="s">
        <v>302</v>
      </c>
      <c r="H6" s="174"/>
      <c r="I6" s="174"/>
      <c r="J6" s="187"/>
      <c r="K6" s="187"/>
      <c r="L6" s="171"/>
      <c r="M6" s="174" t="s">
        <v>128</v>
      </c>
      <c r="N6" s="174" t="s">
        <v>301</v>
      </c>
      <c r="O6" s="174" t="s">
        <v>281</v>
      </c>
      <c r="P6" s="174" t="s">
        <v>302</v>
      </c>
      <c r="Q6" s="174"/>
      <c r="R6" s="174"/>
      <c r="S6" s="187"/>
      <c r="T6" s="187"/>
      <c r="U6" s="171"/>
      <c r="V6" s="174" t="s">
        <v>128</v>
      </c>
      <c r="W6" s="174" t="s">
        <v>301</v>
      </c>
      <c r="X6" s="174" t="s">
        <v>281</v>
      </c>
      <c r="Y6" s="174" t="s">
        <v>302</v>
      </c>
      <c r="Z6" s="174"/>
      <c r="AA6" s="174"/>
      <c r="AB6" s="187"/>
      <c r="AC6" s="187"/>
    </row>
    <row r="7" spans="1:29" ht="36" customHeight="1">
      <c r="A7" s="165"/>
      <c r="B7" s="165"/>
      <c r="C7" s="172"/>
      <c r="D7" s="174"/>
      <c r="E7" s="174"/>
      <c r="F7" s="174"/>
      <c r="G7" s="15" t="s">
        <v>128</v>
      </c>
      <c r="H7" s="15" t="s">
        <v>303</v>
      </c>
      <c r="I7" s="15" t="s">
        <v>286</v>
      </c>
      <c r="J7" s="188"/>
      <c r="K7" s="188"/>
      <c r="L7" s="172"/>
      <c r="M7" s="174"/>
      <c r="N7" s="174"/>
      <c r="O7" s="174"/>
      <c r="P7" s="15" t="s">
        <v>128</v>
      </c>
      <c r="Q7" s="15" t="s">
        <v>303</v>
      </c>
      <c r="R7" s="15" t="s">
        <v>286</v>
      </c>
      <c r="S7" s="188"/>
      <c r="T7" s="188"/>
      <c r="U7" s="172"/>
      <c r="V7" s="174"/>
      <c r="W7" s="174"/>
      <c r="X7" s="174"/>
      <c r="Y7" s="15" t="s">
        <v>128</v>
      </c>
      <c r="Z7" s="15" t="s">
        <v>303</v>
      </c>
      <c r="AA7" s="15" t="s">
        <v>286</v>
      </c>
      <c r="AB7" s="188"/>
      <c r="AC7" s="188"/>
    </row>
    <row r="8" spans="1:29" ht="17.25" customHeight="1">
      <c r="A8" s="16" t="s">
        <v>222</v>
      </c>
      <c r="B8" s="16" t="s">
        <v>222</v>
      </c>
      <c r="C8" s="16">
        <v>1</v>
      </c>
      <c r="D8" s="17">
        <v>2</v>
      </c>
      <c r="E8" s="17">
        <v>3</v>
      </c>
      <c r="F8" s="17">
        <v>4</v>
      </c>
      <c r="G8" s="16">
        <v>5</v>
      </c>
      <c r="H8" s="16">
        <v>6</v>
      </c>
      <c r="I8" s="16">
        <v>7</v>
      </c>
      <c r="J8" s="16">
        <v>8</v>
      </c>
      <c r="K8" s="16">
        <v>9</v>
      </c>
      <c r="L8" s="16">
        <v>10</v>
      </c>
      <c r="M8" s="16">
        <v>11</v>
      </c>
      <c r="N8" s="31">
        <v>12</v>
      </c>
      <c r="O8" s="32">
        <v>13</v>
      </c>
      <c r="P8" s="16">
        <v>14</v>
      </c>
      <c r="Q8" s="16">
        <v>15</v>
      </c>
      <c r="R8" s="16">
        <v>16</v>
      </c>
      <c r="S8" s="16">
        <v>17</v>
      </c>
      <c r="T8" s="16">
        <v>18</v>
      </c>
      <c r="U8" s="16" t="s">
        <v>304</v>
      </c>
      <c r="V8" s="16" t="s">
        <v>305</v>
      </c>
      <c r="W8" s="16" t="s">
        <v>306</v>
      </c>
      <c r="X8" s="16" t="s">
        <v>307</v>
      </c>
      <c r="Y8" s="16" t="s">
        <v>308</v>
      </c>
      <c r="Z8" s="16" t="s">
        <v>309</v>
      </c>
      <c r="AA8" s="16" t="s">
        <v>310</v>
      </c>
      <c r="AB8" s="16" t="s">
        <v>311</v>
      </c>
      <c r="AC8" s="16" t="s">
        <v>312</v>
      </c>
    </row>
    <row r="9" spans="1:29" ht="12.75" customHeight="1">
      <c r="A9" s="28"/>
      <c r="B9" s="29" t="s">
        <v>120</v>
      </c>
      <c r="C9" s="30">
        <v>27000</v>
      </c>
      <c r="D9" s="30">
        <v>21000</v>
      </c>
      <c r="E9" s="30">
        <v>0</v>
      </c>
      <c r="F9" s="30">
        <v>11000</v>
      </c>
      <c r="G9" s="30">
        <v>10000</v>
      </c>
      <c r="H9" s="30">
        <v>0</v>
      </c>
      <c r="I9" s="30">
        <v>10000</v>
      </c>
      <c r="J9" s="18">
        <v>3000</v>
      </c>
      <c r="K9" s="33">
        <v>3000</v>
      </c>
      <c r="L9" s="34">
        <v>26000</v>
      </c>
      <c r="M9" s="35">
        <v>18000</v>
      </c>
      <c r="N9" s="19"/>
      <c r="O9" s="36">
        <v>6000</v>
      </c>
      <c r="P9" s="37">
        <v>12000</v>
      </c>
      <c r="Q9" s="35"/>
      <c r="R9" s="35">
        <v>12000</v>
      </c>
      <c r="S9" s="36">
        <v>5000</v>
      </c>
      <c r="T9" s="37">
        <v>3000</v>
      </c>
      <c r="U9" s="30">
        <v>-1000</v>
      </c>
      <c r="V9" s="30">
        <v>-3000</v>
      </c>
      <c r="W9" s="30"/>
      <c r="X9" s="30">
        <v>-5000</v>
      </c>
      <c r="Y9" s="30">
        <v>2000</v>
      </c>
      <c r="Z9" s="30"/>
      <c r="AA9" s="30">
        <v>2000</v>
      </c>
      <c r="AB9" s="18">
        <v>2000</v>
      </c>
      <c r="AC9" s="18"/>
    </row>
    <row r="10" spans="1:29" ht="12.75" customHeight="1">
      <c r="A10" s="28" t="s">
        <v>164</v>
      </c>
      <c r="B10" s="29" t="s">
        <v>135</v>
      </c>
      <c r="C10" s="18">
        <v>27000</v>
      </c>
      <c r="D10" s="18">
        <v>21000</v>
      </c>
      <c r="E10" s="18"/>
      <c r="F10" s="18">
        <v>11000</v>
      </c>
      <c r="G10" s="18">
        <v>10000</v>
      </c>
      <c r="H10" s="18"/>
      <c r="I10" s="18">
        <v>10000</v>
      </c>
      <c r="J10" s="19">
        <v>3000</v>
      </c>
      <c r="K10" s="19">
        <v>3000</v>
      </c>
      <c r="L10" s="37">
        <v>26000</v>
      </c>
      <c r="M10" s="35">
        <v>18000</v>
      </c>
      <c r="N10" s="19"/>
      <c r="O10" s="36">
        <v>6000</v>
      </c>
      <c r="P10" s="37">
        <v>12000</v>
      </c>
      <c r="Q10" s="35"/>
      <c r="R10" s="35">
        <v>12000</v>
      </c>
      <c r="S10" s="36">
        <v>5000</v>
      </c>
      <c r="T10" s="37">
        <v>3000</v>
      </c>
      <c r="U10" s="18">
        <v>-1000</v>
      </c>
      <c r="V10" s="18">
        <v>-3000</v>
      </c>
      <c r="W10" s="19"/>
      <c r="X10" s="19">
        <v>-5000</v>
      </c>
      <c r="Y10" s="19">
        <v>2000</v>
      </c>
      <c r="Z10" s="19"/>
      <c r="AA10" s="19">
        <v>2000</v>
      </c>
      <c r="AB10" s="19">
        <v>2000</v>
      </c>
      <c r="AC10" s="19"/>
    </row>
    <row r="11" spans="1:29" ht="12.75" customHeight="1">
      <c r="A11" s="28" t="s">
        <v>166</v>
      </c>
      <c r="B11" s="29" t="s">
        <v>167</v>
      </c>
      <c r="C11" s="18">
        <v>27000</v>
      </c>
      <c r="D11" s="18">
        <v>21000</v>
      </c>
      <c r="E11" s="18"/>
      <c r="F11" s="18">
        <v>11000</v>
      </c>
      <c r="G11" s="18">
        <v>10000</v>
      </c>
      <c r="H11" s="18"/>
      <c r="I11" s="18">
        <v>10000</v>
      </c>
      <c r="J11" s="19">
        <v>3000</v>
      </c>
      <c r="K11" s="19">
        <v>3000</v>
      </c>
      <c r="L11" s="37">
        <v>26000</v>
      </c>
      <c r="M11" s="35">
        <v>18000</v>
      </c>
      <c r="N11" s="19"/>
      <c r="O11" s="36">
        <v>6000</v>
      </c>
      <c r="P11" s="37">
        <v>12000</v>
      </c>
      <c r="Q11" s="35"/>
      <c r="R11" s="35">
        <v>12000</v>
      </c>
      <c r="S11" s="36">
        <v>5000</v>
      </c>
      <c r="T11" s="37">
        <v>3000</v>
      </c>
      <c r="U11" s="19">
        <v>-1000</v>
      </c>
      <c r="V11" s="18">
        <v>-3000</v>
      </c>
      <c r="W11" s="19"/>
      <c r="X11" s="19">
        <v>-5000</v>
      </c>
      <c r="Y11" s="19">
        <v>2000</v>
      </c>
      <c r="Z11" s="19"/>
      <c r="AA11" s="19">
        <v>2000</v>
      </c>
      <c r="AB11" s="19">
        <v>2000</v>
      </c>
      <c r="AC11" s="19"/>
    </row>
    <row r="12" spans="1:29" ht="12.7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12.75" customHeight="1">
      <c r="A13" s="19"/>
      <c r="B13" s="18"/>
      <c r="C13" s="19"/>
      <c r="D13" s="18"/>
      <c r="E13" s="18"/>
      <c r="F13" s="18"/>
      <c r="G13" s="18"/>
      <c r="H13" s="18"/>
      <c r="I13" s="18"/>
      <c r="J13" s="18"/>
      <c r="K13" s="18"/>
      <c r="L13" s="19"/>
      <c r="M13" s="18"/>
      <c r="N13" s="18"/>
      <c r="O13" s="18"/>
      <c r="P13" s="18"/>
      <c r="Q13" s="18"/>
      <c r="R13" s="18"/>
      <c r="S13" s="18"/>
      <c r="T13" s="18"/>
      <c r="U13" s="19"/>
      <c r="V13" s="18"/>
      <c r="W13" s="18"/>
      <c r="X13" s="18"/>
      <c r="Y13" s="18"/>
      <c r="Z13" s="18"/>
      <c r="AA13" s="18"/>
      <c r="AB13" s="18"/>
      <c r="AC13" s="18"/>
    </row>
    <row r="14" spans="1:29" ht="12.75" customHeight="1">
      <c r="A14" s="19"/>
      <c r="B14" s="18"/>
      <c r="C14" s="18"/>
      <c r="D14" s="19"/>
      <c r="E14" s="18"/>
      <c r="F14" s="18"/>
      <c r="G14" s="18"/>
      <c r="H14" s="18"/>
      <c r="I14" s="18"/>
      <c r="J14" s="18"/>
      <c r="K14" s="18"/>
      <c r="L14" s="18"/>
      <c r="M14" s="19"/>
      <c r="N14" s="18"/>
      <c r="O14" s="18"/>
      <c r="P14" s="18"/>
      <c r="Q14" s="18"/>
      <c r="R14" s="18"/>
      <c r="S14" s="18"/>
      <c r="T14" s="18"/>
      <c r="U14" s="18"/>
      <c r="V14" s="19"/>
      <c r="W14" s="18"/>
      <c r="X14" s="18"/>
      <c r="Y14" s="18"/>
      <c r="Z14" s="18"/>
      <c r="AA14" s="18"/>
      <c r="AB14" s="18"/>
      <c r="AC14" s="18"/>
    </row>
    <row r="15" spans="1:29" ht="12.75" customHeight="1">
      <c r="A15" s="19"/>
      <c r="B15" s="19"/>
      <c r="C15" s="19"/>
      <c r="D15" s="19"/>
      <c r="E15" s="18"/>
      <c r="F15" s="18"/>
      <c r="G15" s="18"/>
      <c r="H15" s="18"/>
      <c r="I15" s="18"/>
      <c r="J15" s="18"/>
      <c r="K15" s="18"/>
      <c r="L15" s="19"/>
      <c r="M15" s="19"/>
      <c r="N15" s="18"/>
      <c r="O15" s="18"/>
      <c r="P15" s="18"/>
      <c r="Q15" s="18"/>
      <c r="R15" s="18"/>
      <c r="S15" s="18"/>
      <c r="T15" s="18"/>
      <c r="U15" s="19"/>
      <c r="V15" s="19"/>
      <c r="W15" s="18"/>
      <c r="X15" s="18"/>
      <c r="Y15" s="18"/>
      <c r="Z15" s="18"/>
      <c r="AA15" s="18"/>
      <c r="AB15" s="18"/>
      <c r="AC15" s="18"/>
    </row>
    <row r="16" spans="1:29" ht="12.75" customHeight="1">
      <c r="A16" s="19"/>
      <c r="B16" s="19"/>
      <c r="C16" s="19"/>
      <c r="D16" s="19"/>
      <c r="E16" s="19"/>
      <c r="F16" s="18"/>
      <c r="G16" s="18"/>
      <c r="H16" s="18"/>
      <c r="I16" s="18"/>
      <c r="J16" s="18"/>
      <c r="K16" s="18"/>
      <c r="L16" s="19"/>
      <c r="M16" s="19"/>
      <c r="N16" s="19"/>
      <c r="O16" s="18"/>
      <c r="P16" s="18"/>
      <c r="Q16" s="18"/>
      <c r="R16" s="18"/>
      <c r="S16" s="18"/>
      <c r="T16" s="18"/>
      <c r="U16" s="19"/>
      <c r="V16" s="19"/>
      <c r="W16" s="19"/>
      <c r="X16" s="18"/>
      <c r="Y16" s="18"/>
      <c r="Z16" s="18"/>
      <c r="AA16" s="18"/>
      <c r="AB16" s="18"/>
      <c r="AC16" s="18"/>
    </row>
    <row r="17" spans="6:11" ht="12.75" customHeight="1">
      <c r="F17" s="20"/>
      <c r="G17" s="20"/>
      <c r="H17" s="20"/>
      <c r="I17" s="20"/>
      <c r="J17" s="20"/>
      <c r="K17" s="20"/>
    </row>
    <row r="18" spans="6:11" ht="12.75" customHeight="1">
      <c r="G18" s="20"/>
      <c r="H18" s="20"/>
      <c r="K18" s="20"/>
    </row>
    <row r="19" spans="6:11" ht="12.75" customHeight="1">
      <c r="H19" s="20"/>
      <c r="K19" s="20"/>
    </row>
    <row r="20" spans="6:11" ht="12.75" customHeight="1">
      <c r="H20" s="20"/>
      <c r="K20" s="20"/>
    </row>
    <row r="21" spans="6:11" ht="12.75" customHeight="1">
      <c r="I21" s="20"/>
      <c r="K21" s="20"/>
    </row>
    <row r="22" spans="6:11" ht="12.75" customHeight="1">
      <c r="I22" s="20"/>
      <c r="J22" s="20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</mergeCells>
  <phoneticPr fontId="14" type="noConversion"/>
  <printOptions horizontalCentered="1"/>
  <pageMargins left="0.16" right="0.11999999999999998" top="0.98" bottom="0.98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A3" sqref="A3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1" t="s">
        <v>313</v>
      </c>
    </row>
    <row r="2" spans="1:15" ht="23.25" customHeight="1">
      <c r="A2" s="12" t="s">
        <v>314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23"/>
    </row>
    <row r="3" spans="1:15" ht="26.25" customHeight="1">
      <c r="A3" t="s">
        <v>50</v>
      </c>
      <c r="N3" s="13" t="s">
        <v>51</v>
      </c>
    </row>
    <row r="4" spans="1:15" ht="18" customHeight="1">
      <c r="A4" s="174" t="s">
        <v>315</v>
      </c>
      <c r="B4" s="174"/>
      <c r="C4" s="174"/>
      <c r="D4" s="174" t="s">
        <v>118</v>
      </c>
      <c r="E4" s="166" t="s">
        <v>316</v>
      </c>
      <c r="F4" s="174" t="s">
        <v>317</v>
      </c>
      <c r="G4" s="191" t="s">
        <v>318</v>
      </c>
      <c r="H4" s="181" t="s">
        <v>319</v>
      </c>
      <c r="I4" s="174" t="s">
        <v>320</v>
      </c>
      <c r="J4" s="174" t="s">
        <v>321</v>
      </c>
      <c r="K4" s="174"/>
      <c r="L4" s="186" t="s">
        <v>322</v>
      </c>
      <c r="M4" s="174" t="s">
        <v>323</v>
      </c>
      <c r="N4" s="165" t="s">
        <v>324</v>
      </c>
    </row>
    <row r="5" spans="1:15" ht="18" customHeight="1">
      <c r="A5" s="14" t="s">
        <v>325</v>
      </c>
      <c r="B5" s="14" t="s">
        <v>326</v>
      </c>
      <c r="C5" s="14" t="s">
        <v>327</v>
      </c>
      <c r="D5" s="174"/>
      <c r="E5" s="166"/>
      <c r="F5" s="174"/>
      <c r="G5" s="192"/>
      <c r="H5" s="181"/>
      <c r="I5" s="174"/>
      <c r="J5" s="21" t="s">
        <v>325</v>
      </c>
      <c r="K5" s="21" t="s">
        <v>326</v>
      </c>
      <c r="L5" s="188"/>
      <c r="M5" s="174"/>
      <c r="N5" s="165"/>
    </row>
    <row r="6" spans="1:15" ht="12.75" customHeight="1">
      <c r="A6" s="16" t="s">
        <v>222</v>
      </c>
      <c r="B6" s="16" t="s">
        <v>222</v>
      </c>
      <c r="C6" s="16" t="s">
        <v>222</v>
      </c>
      <c r="D6" s="16" t="s">
        <v>222</v>
      </c>
      <c r="E6" s="16" t="s">
        <v>222</v>
      </c>
      <c r="F6" s="22" t="s">
        <v>222</v>
      </c>
      <c r="G6" s="16" t="s">
        <v>222</v>
      </c>
      <c r="H6" s="16" t="s">
        <v>222</v>
      </c>
      <c r="I6" s="16" t="s">
        <v>222</v>
      </c>
      <c r="J6" s="16" t="s">
        <v>222</v>
      </c>
      <c r="K6" s="16" t="s">
        <v>222</v>
      </c>
      <c r="L6" s="16" t="s">
        <v>222</v>
      </c>
      <c r="M6" s="16" t="s">
        <v>222</v>
      </c>
      <c r="N6" s="16" t="s">
        <v>222</v>
      </c>
    </row>
    <row r="7" spans="1:15" ht="12.75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5" ht="12.75" customHeight="1">
      <c r="A8" s="18"/>
      <c r="B8" s="18"/>
      <c r="C8" s="18"/>
      <c r="D8" s="18"/>
      <c r="E8" s="18"/>
      <c r="F8" s="19"/>
      <c r="G8" s="19"/>
      <c r="H8" s="19"/>
      <c r="I8" s="18"/>
      <c r="J8" s="18"/>
      <c r="K8" s="18"/>
      <c r="L8" s="18"/>
      <c r="M8" s="18"/>
      <c r="N8" s="18"/>
    </row>
    <row r="9" spans="1:15" ht="12.75" customHeight="1">
      <c r="A9" s="18"/>
      <c r="B9" s="18"/>
      <c r="C9" s="18"/>
      <c r="D9" s="18"/>
      <c r="E9" s="19"/>
      <c r="F9" s="19"/>
      <c r="G9" s="19"/>
      <c r="H9" s="19"/>
      <c r="I9" s="18"/>
      <c r="J9" s="18"/>
      <c r="K9" s="18"/>
      <c r="L9" s="18"/>
      <c r="M9" s="18"/>
      <c r="N9" s="19"/>
      <c r="O9" s="20"/>
    </row>
    <row r="10" spans="1:15" ht="12.75" customHeight="1">
      <c r="A10" s="18"/>
      <c r="B10" s="18"/>
      <c r="C10" s="18"/>
      <c r="D10" s="18"/>
      <c r="E10" s="19"/>
      <c r="F10" s="19"/>
      <c r="G10" s="19"/>
      <c r="H10" s="19"/>
      <c r="I10" s="18"/>
      <c r="J10" s="18"/>
      <c r="K10" s="18"/>
      <c r="L10" s="18"/>
      <c r="M10" s="18"/>
      <c r="N10" s="19"/>
      <c r="O10" s="20"/>
    </row>
    <row r="11" spans="1:15" ht="12.75" customHeight="1">
      <c r="A11" s="18"/>
      <c r="B11" s="18"/>
      <c r="C11" s="18"/>
      <c r="D11" s="18"/>
      <c r="E11" s="19"/>
      <c r="F11" s="19"/>
      <c r="G11" s="19"/>
      <c r="H11" s="18"/>
      <c r="I11" s="18"/>
      <c r="J11" s="18"/>
      <c r="K11" s="18"/>
      <c r="L11" s="18"/>
      <c r="M11" s="18"/>
      <c r="N11" s="19"/>
      <c r="O11" s="20"/>
    </row>
    <row r="12" spans="1:15" ht="12.75" customHeight="1">
      <c r="A12" s="18"/>
      <c r="B12" s="18"/>
      <c r="C12" s="18"/>
      <c r="D12" s="18"/>
      <c r="E12" s="19"/>
      <c r="F12" s="19"/>
      <c r="G12" s="19"/>
      <c r="H12" s="18"/>
      <c r="I12" s="18"/>
      <c r="J12" s="18"/>
      <c r="K12" s="18"/>
      <c r="L12" s="18"/>
      <c r="M12" s="18"/>
      <c r="N12" s="19"/>
      <c r="O12" s="20"/>
    </row>
    <row r="13" spans="1:15" ht="12.75" customHeight="1">
      <c r="A13" s="19"/>
      <c r="B13" s="18"/>
      <c r="C13" s="18"/>
      <c r="D13" s="18"/>
      <c r="E13" s="19"/>
      <c r="F13" s="19"/>
      <c r="G13" s="19"/>
      <c r="H13" s="18"/>
      <c r="I13" s="18"/>
      <c r="J13" s="18"/>
      <c r="K13" s="18"/>
      <c r="L13" s="18"/>
      <c r="M13" s="18"/>
      <c r="N13" s="18"/>
    </row>
    <row r="14" spans="1:15" ht="12.75" customHeight="1">
      <c r="A14" s="19"/>
      <c r="B14" s="19"/>
      <c r="C14" s="18"/>
      <c r="D14" s="18"/>
      <c r="E14" s="19"/>
      <c r="F14" s="19"/>
      <c r="G14" s="19"/>
      <c r="H14" s="18"/>
      <c r="I14" s="18"/>
      <c r="J14" s="18"/>
      <c r="K14" s="18"/>
      <c r="L14" s="18"/>
      <c r="M14" s="18"/>
      <c r="N14" s="18"/>
    </row>
    <row r="15" spans="1:15" ht="12.75" customHeight="1">
      <c r="C15" s="20"/>
      <c r="D15" s="20"/>
      <c r="H15" s="20"/>
      <c r="J15" s="20"/>
      <c r="M15" s="20"/>
    </row>
    <row r="16" spans="1:15" ht="12.75" customHeight="1">
      <c r="M16" s="20"/>
    </row>
    <row r="17" spans="13:13" ht="12.75" customHeight="1">
      <c r="M17" s="20"/>
    </row>
    <row r="18" spans="13:13" ht="12.75" customHeight="1">
      <c r="M18" s="20"/>
    </row>
    <row r="19" spans="13:13" ht="12.75" customHeight="1">
      <c r="M19" s="20"/>
    </row>
  </sheetData>
  <mergeCells count="11">
    <mergeCell ref="I4:I5"/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</mergeCells>
  <phoneticPr fontId="14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A3" sqref="A3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1" t="s">
        <v>328</v>
      </c>
    </row>
    <row r="2" spans="1:4" ht="28.5" customHeight="1">
      <c r="A2" s="12" t="s">
        <v>329</v>
      </c>
      <c r="B2" s="12"/>
      <c r="C2" s="12"/>
      <c r="D2" s="12"/>
    </row>
    <row r="3" spans="1:4" ht="22.5" customHeight="1">
      <c r="A3" t="s">
        <v>50</v>
      </c>
      <c r="D3" s="13" t="s">
        <v>51</v>
      </c>
    </row>
    <row r="4" spans="1:4" ht="22.5" customHeight="1">
      <c r="A4" s="14" t="s">
        <v>118</v>
      </c>
      <c r="B4" s="15" t="s">
        <v>330</v>
      </c>
      <c r="C4" s="14" t="s">
        <v>323</v>
      </c>
      <c r="D4" s="14" t="s">
        <v>331</v>
      </c>
    </row>
    <row r="5" spans="1:4" ht="15.75" customHeight="1">
      <c r="A5" s="16" t="s">
        <v>222</v>
      </c>
      <c r="B5" s="16" t="s">
        <v>222</v>
      </c>
      <c r="C5" s="16" t="s">
        <v>222</v>
      </c>
      <c r="D5" s="17" t="s">
        <v>222</v>
      </c>
    </row>
    <row r="6" spans="1:4" ht="12.75" customHeight="1">
      <c r="A6" s="18"/>
      <c r="B6" s="18"/>
      <c r="C6" s="18"/>
      <c r="D6" s="18"/>
    </row>
    <row r="7" spans="1:4" ht="12.75" customHeight="1">
      <c r="A7" s="18"/>
      <c r="B7" s="18"/>
      <c r="C7" s="18"/>
      <c r="D7" s="18"/>
    </row>
    <row r="8" spans="1:4" ht="12.75" customHeight="1">
      <c r="A8" s="18"/>
      <c r="B8" s="18"/>
      <c r="C8" s="18"/>
      <c r="D8" s="18"/>
    </row>
    <row r="9" spans="1:4" ht="12.75" customHeight="1">
      <c r="A9" s="18"/>
      <c r="B9" s="18"/>
      <c r="C9" s="18"/>
      <c r="D9" s="18"/>
    </row>
    <row r="10" spans="1:4" ht="12.75" customHeight="1">
      <c r="A10" s="18"/>
      <c r="B10" s="18"/>
      <c r="C10" s="18"/>
      <c r="D10" s="18"/>
    </row>
    <row r="11" spans="1:4" ht="12.75" customHeight="1">
      <c r="A11" s="18"/>
      <c r="B11" s="18"/>
      <c r="C11" s="18"/>
      <c r="D11" s="19"/>
    </row>
    <row r="12" spans="1:4" ht="12.75" customHeight="1">
      <c r="A12" s="18"/>
      <c r="B12" s="18"/>
      <c r="C12" s="18"/>
      <c r="D12" s="19"/>
    </row>
    <row r="13" spans="1:4" ht="12.75" customHeight="1">
      <c r="A13" s="18"/>
      <c r="B13" s="18"/>
      <c r="C13" s="18"/>
      <c r="D13" s="19"/>
    </row>
    <row r="14" spans="1:4" ht="12.75" customHeight="1">
      <c r="A14" s="20"/>
      <c r="B14" s="20"/>
    </row>
    <row r="15" spans="1:4" ht="12.75" customHeight="1">
      <c r="A15" s="20"/>
      <c r="B15" s="20"/>
      <c r="C15" s="20"/>
    </row>
    <row r="16" spans="1:4" ht="12.75" customHeight="1">
      <c r="A16" s="20"/>
      <c r="B16" s="20"/>
      <c r="C16" s="20"/>
    </row>
    <row r="17" spans="2:2" ht="12.75" customHeight="1">
      <c r="B17" s="20"/>
    </row>
  </sheetData>
  <phoneticPr fontId="14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7"/>
  <sheetViews>
    <sheetView workbookViewId="0">
      <selection activeCell="L15" sqref="L15"/>
    </sheetView>
  </sheetViews>
  <sheetFormatPr defaultRowHeight="11.25"/>
  <cols>
    <col min="1" max="1" width="15.5" style="6" customWidth="1"/>
    <col min="2" max="2" width="14.1640625" style="6" customWidth="1"/>
    <col min="3" max="3" width="9.33203125" style="6" bestFit="1" customWidth="1"/>
    <col min="4" max="4" width="15.5" style="6" customWidth="1"/>
    <col min="5" max="5" width="18.83203125" style="6" customWidth="1"/>
    <col min="6" max="6" width="9.33203125" style="6" bestFit="1"/>
    <col min="7" max="16384" width="9.33203125" style="6"/>
  </cols>
  <sheetData>
    <row r="1" spans="1:8" ht="20.25" customHeight="1">
      <c r="A1" s="7" t="s">
        <v>332</v>
      </c>
    </row>
    <row r="2" spans="1:8" ht="20.25">
      <c r="A2" s="189" t="s">
        <v>42</v>
      </c>
      <c r="B2" s="189"/>
      <c r="C2" s="189"/>
      <c r="D2" s="189"/>
      <c r="E2" s="189"/>
      <c r="F2" s="189"/>
      <c r="G2" s="189"/>
      <c r="H2" s="189"/>
    </row>
    <row r="3" spans="1:8" ht="17.25" customHeight="1">
      <c r="A3" s="8"/>
      <c r="G3" s="6" t="s">
        <v>217</v>
      </c>
    </row>
    <row r="4" spans="1:8" ht="15.75" customHeight="1">
      <c r="A4" s="199" t="s">
        <v>333</v>
      </c>
      <c r="B4" s="199"/>
      <c r="C4" s="199"/>
      <c r="D4" s="199" t="s">
        <v>334</v>
      </c>
      <c r="E4" s="199"/>
      <c r="F4" s="199"/>
      <c r="G4" s="199"/>
      <c r="H4" s="199"/>
    </row>
    <row r="5" spans="1:8" ht="15.75" customHeight="1">
      <c r="A5" s="199" t="s">
        <v>335</v>
      </c>
      <c r="B5" s="199" t="s">
        <v>336</v>
      </c>
      <c r="C5" s="199"/>
      <c r="D5" s="199" t="s">
        <v>337</v>
      </c>
      <c r="E5" s="199"/>
      <c r="F5" s="199" t="s">
        <v>338</v>
      </c>
      <c r="G5" s="199"/>
      <c r="H5" s="199"/>
    </row>
    <row r="6" spans="1:8" ht="15.75" customHeight="1">
      <c r="A6" s="199"/>
      <c r="B6" s="199"/>
      <c r="C6" s="199"/>
      <c r="D6" s="199"/>
      <c r="E6" s="199"/>
      <c r="F6" s="3" t="s">
        <v>339</v>
      </c>
      <c r="G6" s="3" t="s">
        <v>121</v>
      </c>
      <c r="H6" s="3" t="s">
        <v>340</v>
      </c>
    </row>
    <row r="7" spans="1:8" ht="15.75" customHeight="1">
      <c r="A7" s="199"/>
      <c r="B7" s="199" t="s">
        <v>341</v>
      </c>
      <c r="C7" s="199"/>
      <c r="D7" s="199" t="s">
        <v>342</v>
      </c>
      <c r="E7" s="199"/>
      <c r="F7" s="9">
        <v>183.43</v>
      </c>
      <c r="G7" s="9">
        <v>183.43</v>
      </c>
      <c r="H7" s="160">
        <v>0</v>
      </c>
    </row>
    <row r="8" spans="1:8" ht="15.75" customHeight="1">
      <c r="A8" s="199"/>
      <c r="B8" s="199" t="s">
        <v>343</v>
      </c>
      <c r="C8" s="199"/>
      <c r="D8" s="199"/>
      <c r="E8" s="199"/>
      <c r="F8" s="4"/>
      <c r="G8" s="4"/>
      <c r="H8" s="4"/>
    </row>
    <row r="9" spans="1:8" ht="15.75" customHeight="1">
      <c r="A9" s="199"/>
      <c r="B9" s="199" t="s">
        <v>344</v>
      </c>
      <c r="C9" s="199"/>
      <c r="D9" s="199"/>
      <c r="E9" s="199"/>
      <c r="F9" s="4"/>
      <c r="G9" s="4"/>
      <c r="H9" s="4"/>
    </row>
    <row r="10" spans="1:8" ht="15.75" customHeight="1">
      <c r="A10" s="199"/>
      <c r="B10" s="199" t="s">
        <v>345</v>
      </c>
      <c r="C10" s="199"/>
      <c r="D10" s="199"/>
      <c r="E10" s="199"/>
      <c r="F10" s="4"/>
      <c r="G10" s="4"/>
      <c r="H10" s="4"/>
    </row>
    <row r="11" spans="1:8" ht="15.75" customHeight="1">
      <c r="A11" s="199"/>
      <c r="B11" s="199" t="s">
        <v>346</v>
      </c>
      <c r="C11" s="199"/>
      <c r="D11" s="199"/>
      <c r="E11" s="199"/>
      <c r="F11" s="159">
        <f>SUM(F7:F10)</f>
        <v>183.43</v>
      </c>
      <c r="G11" s="159">
        <f>SUM(G7:G10)</f>
        <v>183.43</v>
      </c>
      <c r="H11" s="4"/>
    </row>
    <row r="12" spans="1:8" ht="15.75" customHeight="1">
      <c r="A12" s="199" t="s">
        <v>347</v>
      </c>
      <c r="B12" s="203"/>
      <c r="C12" s="203"/>
      <c r="D12" s="203"/>
      <c r="E12" s="203"/>
      <c r="F12" s="203"/>
      <c r="G12" s="203"/>
      <c r="H12" s="203"/>
    </row>
    <row r="13" spans="1:8" ht="15.75" customHeight="1">
      <c r="A13" s="199"/>
      <c r="B13" s="203" t="s">
        <v>348</v>
      </c>
      <c r="C13" s="203"/>
      <c r="D13" s="203"/>
      <c r="E13" s="203"/>
      <c r="F13" s="203"/>
      <c r="G13" s="203"/>
      <c r="H13" s="203"/>
    </row>
    <row r="14" spans="1:8" ht="15.75" customHeight="1">
      <c r="A14" s="199"/>
      <c r="B14" s="203" t="s">
        <v>349</v>
      </c>
      <c r="C14" s="203"/>
      <c r="D14" s="203"/>
      <c r="E14" s="203"/>
      <c r="F14" s="203"/>
      <c r="G14" s="203"/>
      <c r="H14" s="203"/>
    </row>
    <row r="15" spans="1:8" ht="15.75" customHeight="1">
      <c r="A15" s="199"/>
      <c r="B15" s="203" t="s">
        <v>350</v>
      </c>
      <c r="C15" s="203"/>
      <c r="D15" s="203"/>
      <c r="E15" s="203"/>
      <c r="F15" s="203"/>
      <c r="G15" s="203"/>
      <c r="H15" s="203"/>
    </row>
    <row r="16" spans="1:8" ht="15.75" customHeight="1">
      <c r="A16" s="199"/>
      <c r="B16" s="203" t="s">
        <v>351</v>
      </c>
      <c r="C16" s="203"/>
      <c r="D16" s="203"/>
      <c r="E16" s="203"/>
      <c r="F16" s="203"/>
      <c r="G16" s="203"/>
      <c r="H16" s="203"/>
    </row>
    <row r="17" spans="1:8" ht="15.75" customHeight="1">
      <c r="A17" s="199" t="s">
        <v>352</v>
      </c>
      <c r="B17" s="3" t="s">
        <v>353</v>
      </c>
      <c r="C17" s="199" t="s">
        <v>354</v>
      </c>
      <c r="D17" s="199"/>
      <c r="E17" s="199" t="s">
        <v>355</v>
      </c>
      <c r="F17" s="199"/>
      <c r="G17" s="199" t="s">
        <v>356</v>
      </c>
      <c r="H17" s="199"/>
    </row>
    <row r="18" spans="1:8" ht="15.75" customHeight="1">
      <c r="A18" s="199"/>
      <c r="B18" s="199" t="s">
        <v>357</v>
      </c>
      <c r="C18" s="199" t="s">
        <v>358</v>
      </c>
      <c r="D18" s="199"/>
      <c r="E18" s="10" t="s">
        <v>359</v>
      </c>
      <c r="F18" s="9"/>
      <c r="G18" s="10"/>
      <c r="H18" s="160">
        <v>183.43</v>
      </c>
    </row>
    <row r="19" spans="1:8" ht="15.75" customHeight="1">
      <c r="A19" s="199"/>
      <c r="B19" s="199"/>
      <c r="C19" s="199"/>
      <c r="D19" s="199"/>
      <c r="E19" s="203" t="s">
        <v>360</v>
      </c>
      <c r="F19" s="203"/>
      <c r="G19" s="203"/>
      <c r="H19" s="203"/>
    </row>
    <row r="20" spans="1:8" ht="15.75" customHeight="1">
      <c r="A20" s="199"/>
      <c r="B20" s="199"/>
      <c r="C20" s="199"/>
      <c r="D20" s="199"/>
      <c r="E20" s="203" t="s">
        <v>351</v>
      </c>
      <c r="F20" s="203"/>
      <c r="G20" s="203"/>
      <c r="H20" s="203"/>
    </row>
    <row r="21" spans="1:8" ht="15.75" customHeight="1">
      <c r="A21" s="199"/>
      <c r="B21" s="199"/>
      <c r="C21" s="199" t="s">
        <v>361</v>
      </c>
      <c r="D21" s="199"/>
      <c r="E21" s="203" t="s">
        <v>362</v>
      </c>
      <c r="F21" s="203"/>
      <c r="G21" s="203">
        <v>183.43</v>
      </c>
      <c r="H21" s="203"/>
    </row>
    <row r="22" spans="1:8" ht="15.75" customHeight="1">
      <c r="A22" s="199"/>
      <c r="B22" s="199"/>
      <c r="C22" s="199"/>
      <c r="D22" s="199"/>
      <c r="E22" s="203" t="s">
        <v>360</v>
      </c>
      <c r="F22" s="203"/>
      <c r="G22" s="203"/>
      <c r="H22" s="203"/>
    </row>
    <row r="23" spans="1:8" ht="15.75" customHeight="1">
      <c r="A23" s="199"/>
      <c r="B23" s="199"/>
      <c r="C23" s="199"/>
      <c r="D23" s="199"/>
      <c r="E23" s="203" t="s">
        <v>351</v>
      </c>
      <c r="F23" s="203"/>
      <c r="G23" s="203"/>
      <c r="H23" s="203"/>
    </row>
    <row r="24" spans="1:8" ht="15.75" customHeight="1">
      <c r="A24" s="199"/>
      <c r="B24" s="199"/>
      <c r="C24" s="199" t="s">
        <v>363</v>
      </c>
      <c r="D24" s="199"/>
      <c r="E24" s="203" t="s">
        <v>364</v>
      </c>
      <c r="F24" s="203"/>
      <c r="G24" s="203">
        <v>183.43</v>
      </c>
      <c r="H24" s="203"/>
    </row>
    <row r="25" spans="1:8" ht="15.75" customHeight="1">
      <c r="A25" s="199"/>
      <c r="B25" s="199"/>
      <c r="C25" s="199"/>
      <c r="D25" s="199"/>
      <c r="E25" s="203" t="s">
        <v>360</v>
      </c>
      <c r="F25" s="203"/>
      <c r="G25" s="203"/>
      <c r="H25" s="203"/>
    </row>
    <row r="26" spans="1:8" ht="15.75" customHeight="1">
      <c r="A26" s="199"/>
      <c r="B26" s="199"/>
      <c r="C26" s="199"/>
      <c r="D26" s="199"/>
      <c r="E26" s="203" t="s">
        <v>351</v>
      </c>
      <c r="F26" s="203"/>
      <c r="G26" s="203"/>
      <c r="H26" s="203"/>
    </row>
    <row r="27" spans="1:8" ht="15.75" customHeight="1">
      <c r="A27" s="199"/>
      <c r="B27" s="199"/>
      <c r="C27" s="199" t="s">
        <v>365</v>
      </c>
      <c r="D27" s="199"/>
      <c r="E27" s="203" t="s">
        <v>366</v>
      </c>
      <c r="F27" s="203"/>
      <c r="G27" s="203">
        <v>183.43</v>
      </c>
      <c r="H27" s="203"/>
    </row>
    <row r="28" spans="1:8" ht="15.75" customHeight="1">
      <c r="A28" s="199"/>
      <c r="B28" s="199"/>
      <c r="C28" s="199"/>
      <c r="D28" s="199"/>
      <c r="E28" s="203" t="s">
        <v>360</v>
      </c>
      <c r="F28" s="203"/>
      <c r="G28" s="203"/>
      <c r="H28" s="203"/>
    </row>
    <row r="29" spans="1:8" ht="15.75" customHeight="1">
      <c r="A29" s="199"/>
      <c r="B29" s="199"/>
      <c r="C29" s="199"/>
      <c r="D29" s="199"/>
      <c r="E29" s="203" t="s">
        <v>351</v>
      </c>
      <c r="F29" s="203"/>
      <c r="G29" s="203"/>
      <c r="H29" s="203"/>
    </row>
    <row r="30" spans="1:8" ht="15.75" customHeight="1">
      <c r="A30" s="199"/>
      <c r="B30" s="199"/>
      <c r="C30" s="199" t="s">
        <v>345</v>
      </c>
      <c r="D30" s="199"/>
      <c r="E30" s="203"/>
      <c r="F30" s="203"/>
      <c r="G30" s="203"/>
      <c r="H30" s="203"/>
    </row>
    <row r="31" spans="1:8" ht="15.75" customHeight="1">
      <c r="A31" s="199"/>
      <c r="B31" s="199" t="s">
        <v>367</v>
      </c>
      <c r="C31" s="193" t="s">
        <v>368</v>
      </c>
      <c r="D31" s="194"/>
      <c r="E31" s="203" t="s">
        <v>369</v>
      </c>
      <c r="F31" s="203"/>
      <c r="G31" s="203">
        <v>183.43</v>
      </c>
      <c r="H31" s="203"/>
    </row>
    <row r="32" spans="1:8" ht="15.75" customHeight="1">
      <c r="A32" s="199"/>
      <c r="B32" s="199"/>
      <c r="C32" s="195"/>
      <c r="D32" s="196"/>
      <c r="E32" s="203" t="s">
        <v>360</v>
      </c>
      <c r="F32" s="203"/>
      <c r="G32" s="203"/>
      <c r="H32" s="203"/>
    </row>
    <row r="33" spans="1:8" ht="15.75" customHeight="1">
      <c r="A33" s="199"/>
      <c r="B33" s="199"/>
      <c r="C33" s="197"/>
      <c r="D33" s="198"/>
      <c r="E33" s="203" t="s">
        <v>351</v>
      </c>
      <c r="F33" s="203"/>
      <c r="G33" s="203"/>
      <c r="H33" s="203"/>
    </row>
    <row r="34" spans="1:8" ht="15.75" customHeight="1">
      <c r="A34" s="199"/>
      <c r="B34" s="199"/>
      <c r="C34" s="193" t="s">
        <v>370</v>
      </c>
      <c r="D34" s="194"/>
      <c r="E34" s="203" t="s">
        <v>371</v>
      </c>
      <c r="F34" s="203"/>
      <c r="G34" s="203">
        <v>183.43</v>
      </c>
      <c r="H34" s="203"/>
    </row>
    <row r="35" spans="1:8" ht="15.75" customHeight="1">
      <c r="A35" s="199"/>
      <c r="B35" s="199"/>
      <c r="C35" s="195"/>
      <c r="D35" s="196"/>
      <c r="E35" s="203" t="s">
        <v>360</v>
      </c>
      <c r="F35" s="203"/>
      <c r="G35" s="203"/>
      <c r="H35" s="203"/>
    </row>
    <row r="36" spans="1:8" ht="15.75" customHeight="1">
      <c r="A36" s="199"/>
      <c r="B36" s="199"/>
      <c r="C36" s="197"/>
      <c r="D36" s="198"/>
      <c r="E36" s="203" t="s">
        <v>351</v>
      </c>
      <c r="F36" s="203"/>
      <c r="G36" s="203"/>
      <c r="H36" s="203"/>
    </row>
    <row r="37" spans="1:8" ht="15.75" customHeight="1">
      <c r="A37" s="199"/>
      <c r="B37" s="199"/>
      <c r="C37" s="193" t="s">
        <v>372</v>
      </c>
      <c r="D37" s="194"/>
      <c r="E37" s="203" t="s">
        <v>369</v>
      </c>
      <c r="F37" s="203"/>
      <c r="G37" s="203">
        <v>183.43</v>
      </c>
      <c r="H37" s="203"/>
    </row>
    <row r="38" spans="1:8" ht="15.75" customHeight="1">
      <c r="A38" s="199"/>
      <c r="B38" s="199"/>
      <c r="C38" s="195"/>
      <c r="D38" s="196"/>
      <c r="E38" s="203" t="s">
        <v>360</v>
      </c>
      <c r="F38" s="203"/>
      <c r="G38" s="203"/>
      <c r="H38" s="203"/>
    </row>
    <row r="39" spans="1:8" ht="15.75" customHeight="1">
      <c r="A39" s="199"/>
      <c r="B39" s="199"/>
      <c r="C39" s="197"/>
      <c r="D39" s="198"/>
      <c r="E39" s="203" t="s">
        <v>351</v>
      </c>
      <c r="F39" s="203"/>
      <c r="G39" s="203"/>
      <c r="H39" s="203"/>
    </row>
    <row r="40" spans="1:8" ht="15.75" customHeight="1">
      <c r="A40" s="199"/>
      <c r="B40" s="199"/>
      <c r="C40" s="193" t="s">
        <v>373</v>
      </c>
      <c r="D40" s="194"/>
      <c r="E40" s="203" t="s">
        <v>374</v>
      </c>
      <c r="F40" s="203"/>
      <c r="G40" s="203">
        <v>183.43</v>
      </c>
      <c r="H40" s="203"/>
    </row>
    <row r="41" spans="1:8" ht="15.75" customHeight="1">
      <c r="A41" s="199"/>
      <c r="B41" s="199"/>
      <c r="C41" s="195"/>
      <c r="D41" s="196"/>
      <c r="E41" s="203" t="s">
        <v>360</v>
      </c>
      <c r="F41" s="203"/>
      <c r="G41" s="203"/>
      <c r="H41" s="203"/>
    </row>
    <row r="42" spans="1:8" ht="15.75" customHeight="1">
      <c r="A42" s="199"/>
      <c r="B42" s="199"/>
      <c r="C42" s="197"/>
      <c r="D42" s="198"/>
      <c r="E42" s="203" t="s">
        <v>351</v>
      </c>
      <c r="F42" s="203"/>
      <c r="G42" s="203"/>
      <c r="H42" s="203"/>
    </row>
    <row r="43" spans="1:8" ht="15.75" customHeight="1">
      <c r="A43" s="199"/>
      <c r="B43" s="199"/>
      <c r="C43" s="199" t="s">
        <v>345</v>
      </c>
      <c r="D43" s="199"/>
      <c r="E43" s="203"/>
      <c r="F43" s="203"/>
      <c r="G43" s="203"/>
      <c r="H43" s="203"/>
    </row>
    <row r="44" spans="1:8" ht="15.75" customHeight="1">
      <c r="A44" s="199"/>
      <c r="B44" s="200" t="s">
        <v>375</v>
      </c>
      <c r="C44" s="193" t="s">
        <v>376</v>
      </c>
      <c r="D44" s="194"/>
      <c r="E44" s="203" t="s">
        <v>377</v>
      </c>
      <c r="F44" s="203"/>
      <c r="G44" s="203" t="s">
        <v>378</v>
      </c>
      <c r="H44" s="203"/>
    </row>
    <row r="45" spans="1:8" ht="15.75" customHeight="1">
      <c r="A45" s="199"/>
      <c r="B45" s="201"/>
      <c r="C45" s="195"/>
      <c r="D45" s="196"/>
      <c r="E45" s="203" t="s">
        <v>360</v>
      </c>
      <c r="F45" s="203"/>
      <c r="G45" s="203"/>
      <c r="H45" s="203"/>
    </row>
    <row r="46" spans="1:8" ht="15.75" customHeight="1">
      <c r="A46" s="199"/>
      <c r="B46" s="201"/>
      <c r="C46" s="197"/>
      <c r="D46" s="198"/>
      <c r="E46" s="203" t="s">
        <v>351</v>
      </c>
      <c r="F46" s="203"/>
      <c r="G46" s="203"/>
      <c r="H46" s="203"/>
    </row>
    <row r="47" spans="1:8" ht="15.75" customHeight="1">
      <c r="A47" s="199"/>
      <c r="B47" s="202"/>
      <c r="C47" s="199" t="s">
        <v>345</v>
      </c>
      <c r="D47" s="199"/>
      <c r="E47" s="203"/>
      <c r="F47" s="203"/>
      <c r="G47" s="203"/>
      <c r="H47" s="203"/>
    </row>
  </sheetData>
  <mergeCells count="99">
    <mergeCell ref="A2:H2"/>
    <mergeCell ref="A4:C4"/>
    <mergeCell ref="D4:H4"/>
    <mergeCell ref="F5:H5"/>
    <mergeCell ref="B7:C7"/>
    <mergeCell ref="D7:E7"/>
    <mergeCell ref="A5:A11"/>
    <mergeCell ref="B5:C6"/>
    <mergeCell ref="D5:E6"/>
    <mergeCell ref="B8:C8"/>
    <mergeCell ref="D8:E8"/>
    <mergeCell ref="B9:C9"/>
    <mergeCell ref="D9:E9"/>
    <mergeCell ref="B10:C10"/>
    <mergeCell ref="D10:E10"/>
    <mergeCell ref="B11:E11"/>
    <mergeCell ref="B12:H12"/>
    <mergeCell ref="B13:H13"/>
    <mergeCell ref="B14:H14"/>
    <mergeCell ref="B15:H15"/>
    <mergeCell ref="B16:H16"/>
    <mergeCell ref="C17:D17"/>
    <mergeCell ref="E17:F17"/>
    <mergeCell ref="G17:H17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C30:D30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40:F40"/>
    <mergeCell ref="G40:H40"/>
    <mergeCell ref="E41:F41"/>
    <mergeCell ref="G41:H41"/>
    <mergeCell ref="E36:F36"/>
    <mergeCell ref="G36:H36"/>
    <mergeCell ref="E37:F37"/>
    <mergeCell ref="G37:H37"/>
    <mergeCell ref="E38:F38"/>
    <mergeCell ref="G38:H38"/>
    <mergeCell ref="C47:D47"/>
    <mergeCell ref="E47:F47"/>
    <mergeCell ref="G47:H47"/>
    <mergeCell ref="E42:F42"/>
    <mergeCell ref="G42:H42"/>
    <mergeCell ref="C43:D43"/>
    <mergeCell ref="E43:F43"/>
    <mergeCell ref="G43:H43"/>
    <mergeCell ref="E44:F44"/>
    <mergeCell ref="G44:H44"/>
    <mergeCell ref="C24:D26"/>
    <mergeCell ref="C27:D29"/>
    <mergeCell ref="C44:D46"/>
    <mergeCell ref="C31:D33"/>
    <mergeCell ref="E45:F45"/>
    <mergeCell ref="G45:H45"/>
    <mergeCell ref="E46:F46"/>
    <mergeCell ref="G46:H46"/>
    <mergeCell ref="E39:F39"/>
    <mergeCell ref="G39:H39"/>
    <mergeCell ref="C34:D36"/>
    <mergeCell ref="C37:D39"/>
    <mergeCell ref="C40:D42"/>
    <mergeCell ref="C18:D20"/>
    <mergeCell ref="A12:A16"/>
    <mergeCell ref="A17:A47"/>
    <mergeCell ref="B18:B30"/>
    <mergeCell ref="B31:B43"/>
    <mergeCell ref="B44:B47"/>
    <mergeCell ref="C21:D23"/>
  </mergeCells>
  <phoneticPr fontId="14" type="noConversion"/>
  <pageMargins left="0.9" right="0.71" top="0.55000000000000004" bottom="0.55000000000000004" header="0.31" footer="0.31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topLeftCell="A13" workbookViewId="0">
      <selection activeCell="K19" sqref="K19"/>
    </sheetView>
  </sheetViews>
  <sheetFormatPr defaultColWidth="9.3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379</v>
      </c>
    </row>
    <row r="3" spans="1:5" ht="20.25">
      <c r="A3" s="205" t="s">
        <v>45</v>
      </c>
      <c r="B3" s="205"/>
      <c r="C3" s="205"/>
      <c r="D3" s="205"/>
      <c r="E3" s="205"/>
    </row>
    <row r="4" spans="1:5" ht="26.25">
      <c r="A4" s="2"/>
      <c r="B4" s="2"/>
      <c r="C4" s="2"/>
      <c r="D4" s="2"/>
      <c r="E4" s="2"/>
    </row>
    <row r="5" spans="1:5" ht="15" customHeight="1">
      <c r="A5" s="199" t="s">
        <v>380</v>
      </c>
      <c r="B5" s="199"/>
      <c r="C5" s="199"/>
      <c r="D5" s="199"/>
      <c r="E5" s="199"/>
    </row>
    <row r="6" spans="1:5" ht="15" customHeight="1">
      <c r="A6" s="199" t="s">
        <v>381</v>
      </c>
      <c r="B6" s="199"/>
      <c r="C6" s="199"/>
      <c r="D6" s="199"/>
      <c r="E6" s="199"/>
    </row>
    <row r="7" spans="1:5" ht="15" customHeight="1">
      <c r="A7" s="199" t="s">
        <v>382</v>
      </c>
      <c r="B7" s="199"/>
      <c r="C7" s="199"/>
      <c r="D7" s="4" t="s">
        <v>383</v>
      </c>
      <c r="E7" s="4"/>
    </row>
    <row r="8" spans="1:5" ht="15" customHeight="1">
      <c r="A8" s="199" t="s">
        <v>384</v>
      </c>
      <c r="B8" s="199"/>
      <c r="C8" s="199"/>
      <c r="D8" s="4" t="s">
        <v>385</v>
      </c>
      <c r="E8" s="4"/>
    </row>
    <row r="9" spans="1:5" ht="15" customHeight="1">
      <c r="A9" s="204"/>
      <c r="B9" s="204"/>
      <c r="C9" s="204"/>
      <c r="D9" s="4" t="s">
        <v>386</v>
      </c>
      <c r="E9" s="4"/>
    </row>
    <row r="10" spans="1:5" ht="15" customHeight="1">
      <c r="A10" s="200" t="s">
        <v>387</v>
      </c>
      <c r="B10" s="199" t="s">
        <v>388</v>
      </c>
      <c r="C10" s="199"/>
      <c r="D10" s="199"/>
      <c r="E10" s="199"/>
    </row>
    <row r="11" spans="1:5" ht="15" customHeight="1">
      <c r="A11" s="201"/>
      <c r="B11" s="199"/>
      <c r="C11" s="199"/>
      <c r="D11" s="199"/>
      <c r="E11" s="199"/>
    </row>
    <row r="12" spans="1:5" ht="15" customHeight="1">
      <c r="A12" s="201"/>
      <c r="B12" s="199"/>
      <c r="C12" s="199"/>
      <c r="D12" s="199"/>
      <c r="E12" s="199"/>
    </row>
    <row r="13" spans="1:5" ht="15" customHeight="1">
      <c r="A13" s="201"/>
      <c r="B13" s="203"/>
      <c r="C13" s="203"/>
      <c r="D13" s="203"/>
      <c r="E13" s="203"/>
    </row>
    <row r="14" spans="1:5" ht="15" customHeight="1">
      <c r="A14" s="201"/>
      <c r="B14" s="203" t="s">
        <v>389</v>
      </c>
      <c r="C14" s="203"/>
      <c r="D14" s="203"/>
      <c r="E14" s="203"/>
    </row>
    <row r="15" spans="1:5" ht="15" customHeight="1">
      <c r="A15" s="201"/>
      <c r="B15" s="203" t="s">
        <v>349</v>
      </c>
      <c r="C15" s="203"/>
      <c r="D15" s="203"/>
      <c r="E15" s="203"/>
    </row>
    <row r="16" spans="1:5" ht="15" customHeight="1">
      <c r="A16" s="201"/>
      <c r="B16" s="203" t="s">
        <v>350</v>
      </c>
      <c r="C16" s="203"/>
      <c r="D16" s="203"/>
      <c r="E16" s="203"/>
    </row>
    <row r="17" spans="1:5" ht="15" customHeight="1">
      <c r="A17" s="202"/>
      <c r="B17" s="203" t="s">
        <v>351</v>
      </c>
      <c r="C17" s="203"/>
      <c r="D17" s="203"/>
      <c r="E17" s="203"/>
    </row>
    <row r="18" spans="1:5" ht="15" customHeight="1">
      <c r="A18" s="200" t="s">
        <v>390</v>
      </c>
      <c r="B18" s="200" t="s">
        <v>353</v>
      </c>
      <c r="C18" s="199" t="s">
        <v>354</v>
      </c>
      <c r="D18" s="199" t="s">
        <v>355</v>
      </c>
      <c r="E18" s="199" t="s">
        <v>356</v>
      </c>
    </row>
    <row r="19" spans="1:5" ht="15" customHeight="1">
      <c r="A19" s="201"/>
      <c r="B19" s="202"/>
      <c r="C19" s="199"/>
      <c r="D19" s="199"/>
      <c r="E19" s="199"/>
    </row>
    <row r="20" spans="1:5" ht="15" customHeight="1">
      <c r="A20" s="201"/>
      <c r="B20" s="200" t="s">
        <v>357</v>
      </c>
      <c r="C20" s="199" t="s">
        <v>358</v>
      </c>
      <c r="D20" s="4" t="s">
        <v>391</v>
      </c>
      <c r="E20" s="4"/>
    </row>
    <row r="21" spans="1:5" ht="15" customHeight="1">
      <c r="A21" s="201"/>
      <c r="B21" s="201"/>
      <c r="C21" s="199"/>
      <c r="D21" s="4" t="s">
        <v>360</v>
      </c>
      <c r="E21" s="4"/>
    </row>
    <row r="22" spans="1:5" ht="15" customHeight="1">
      <c r="A22" s="201"/>
      <c r="B22" s="201"/>
      <c r="C22" s="199"/>
      <c r="D22" s="4" t="s">
        <v>351</v>
      </c>
      <c r="E22" s="4"/>
    </row>
    <row r="23" spans="1:5" ht="15" customHeight="1">
      <c r="A23" s="201"/>
      <c r="B23" s="201"/>
      <c r="C23" s="199" t="s">
        <v>361</v>
      </c>
      <c r="D23" s="4" t="s">
        <v>391</v>
      </c>
      <c r="E23" s="4"/>
    </row>
    <row r="24" spans="1:5" ht="15" customHeight="1">
      <c r="A24" s="201"/>
      <c r="B24" s="201"/>
      <c r="C24" s="199"/>
      <c r="D24" s="4" t="s">
        <v>360</v>
      </c>
      <c r="E24" s="4"/>
    </row>
    <row r="25" spans="1:5" ht="15" customHeight="1">
      <c r="A25" s="201"/>
      <c r="B25" s="201"/>
      <c r="C25" s="199"/>
      <c r="D25" s="4" t="s">
        <v>351</v>
      </c>
      <c r="E25" s="4"/>
    </row>
    <row r="26" spans="1:5" ht="15" customHeight="1">
      <c r="A26" s="201"/>
      <c r="B26" s="201"/>
      <c r="C26" s="199" t="s">
        <v>363</v>
      </c>
      <c r="D26" s="4" t="s">
        <v>391</v>
      </c>
      <c r="E26" s="4"/>
    </row>
    <row r="27" spans="1:5" ht="15" customHeight="1">
      <c r="A27" s="201"/>
      <c r="B27" s="201"/>
      <c r="C27" s="199"/>
      <c r="D27" s="4" t="s">
        <v>360</v>
      </c>
      <c r="E27" s="4"/>
    </row>
    <row r="28" spans="1:5" ht="15" customHeight="1">
      <c r="A28" s="201"/>
      <c r="B28" s="201"/>
      <c r="C28" s="199"/>
      <c r="D28" s="4" t="s">
        <v>351</v>
      </c>
      <c r="E28" s="4"/>
    </row>
    <row r="29" spans="1:5" ht="15" customHeight="1">
      <c r="A29" s="201"/>
      <c r="B29" s="201"/>
      <c r="C29" s="199" t="s">
        <v>365</v>
      </c>
      <c r="D29" s="4" t="s">
        <v>391</v>
      </c>
      <c r="E29" s="4"/>
    </row>
    <row r="30" spans="1:5" ht="15" customHeight="1">
      <c r="A30" s="201"/>
      <c r="B30" s="201"/>
      <c r="C30" s="199"/>
      <c r="D30" s="4" t="s">
        <v>360</v>
      </c>
      <c r="E30" s="4"/>
    </row>
    <row r="31" spans="1:5" ht="15" customHeight="1">
      <c r="A31" s="201"/>
      <c r="B31" s="201"/>
      <c r="C31" s="199"/>
      <c r="D31" s="4" t="s">
        <v>351</v>
      </c>
      <c r="E31" s="4"/>
    </row>
    <row r="32" spans="1:5" ht="15" customHeight="1">
      <c r="A32" s="201"/>
      <c r="B32" s="202"/>
      <c r="C32" s="3" t="s">
        <v>345</v>
      </c>
      <c r="D32" s="4"/>
      <c r="E32" s="3"/>
    </row>
    <row r="33" spans="1:5" ht="15" customHeight="1">
      <c r="A33" s="201"/>
      <c r="B33" s="200" t="s">
        <v>367</v>
      </c>
      <c r="C33" s="200" t="s">
        <v>368</v>
      </c>
      <c r="D33" s="4" t="s">
        <v>391</v>
      </c>
      <c r="E33" s="4"/>
    </row>
    <row r="34" spans="1:5" ht="15" customHeight="1">
      <c r="A34" s="201"/>
      <c r="B34" s="201"/>
      <c r="C34" s="201"/>
      <c r="D34" s="4" t="s">
        <v>360</v>
      </c>
      <c r="E34" s="4"/>
    </row>
    <row r="35" spans="1:5" ht="15" customHeight="1">
      <c r="A35" s="201"/>
      <c r="B35" s="201"/>
      <c r="C35" s="202"/>
      <c r="D35" s="4" t="s">
        <v>351</v>
      </c>
      <c r="E35" s="4"/>
    </row>
    <row r="36" spans="1:5" ht="15" customHeight="1">
      <c r="A36" s="201"/>
      <c r="B36" s="201"/>
      <c r="C36" s="200" t="s">
        <v>370</v>
      </c>
      <c r="D36" s="4" t="s">
        <v>391</v>
      </c>
      <c r="E36" s="4"/>
    </row>
    <row r="37" spans="1:5" ht="15" customHeight="1">
      <c r="A37" s="201"/>
      <c r="B37" s="201"/>
      <c r="C37" s="201"/>
      <c r="D37" s="4" t="s">
        <v>360</v>
      </c>
      <c r="E37" s="4"/>
    </row>
    <row r="38" spans="1:5" ht="15" customHeight="1">
      <c r="A38" s="201"/>
      <c r="B38" s="201"/>
      <c r="C38" s="202"/>
      <c r="D38" s="4" t="s">
        <v>351</v>
      </c>
      <c r="E38" s="4"/>
    </row>
    <row r="39" spans="1:5" ht="15" customHeight="1">
      <c r="A39" s="201"/>
      <c r="B39" s="201"/>
      <c r="C39" s="200" t="s">
        <v>372</v>
      </c>
      <c r="D39" s="4" t="s">
        <v>391</v>
      </c>
      <c r="E39" s="4"/>
    </row>
    <row r="40" spans="1:5" ht="15" customHeight="1">
      <c r="A40" s="201"/>
      <c r="B40" s="201"/>
      <c r="C40" s="201"/>
      <c r="D40" s="4" t="s">
        <v>360</v>
      </c>
      <c r="E40" s="4"/>
    </row>
    <row r="41" spans="1:5" ht="15" customHeight="1">
      <c r="A41" s="201"/>
      <c r="B41" s="201"/>
      <c r="C41" s="202"/>
      <c r="D41" s="4" t="s">
        <v>351</v>
      </c>
      <c r="E41" s="4"/>
    </row>
    <row r="42" spans="1:5" ht="15" customHeight="1">
      <c r="A42" s="201"/>
      <c r="B42" s="201"/>
      <c r="C42" s="200" t="s">
        <v>373</v>
      </c>
      <c r="D42" s="4" t="s">
        <v>391</v>
      </c>
      <c r="E42" s="4"/>
    </row>
    <row r="43" spans="1:5" ht="15" customHeight="1">
      <c r="A43" s="201"/>
      <c r="B43" s="201"/>
      <c r="C43" s="201"/>
      <c r="D43" s="4" t="s">
        <v>360</v>
      </c>
      <c r="E43" s="4"/>
    </row>
    <row r="44" spans="1:5" ht="15" customHeight="1">
      <c r="A44" s="201"/>
      <c r="B44" s="201"/>
      <c r="C44" s="202"/>
      <c r="D44" s="4" t="s">
        <v>351</v>
      </c>
      <c r="E44" s="4"/>
    </row>
    <row r="45" spans="1:5" ht="15" customHeight="1">
      <c r="A45" s="201"/>
      <c r="B45" s="202"/>
      <c r="C45" s="3" t="s">
        <v>345</v>
      </c>
      <c r="D45" s="4"/>
      <c r="E45" s="4"/>
    </row>
    <row r="46" spans="1:5" ht="15" customHeight="1">
      <c r="A46" s="201"/>
      <c r="B46" s="199" t="s">
        <v>375</v>
      </c>
      <c r="C46" s="200" t="s">
        <v>376</v>
      </c>
      <c r="D46" s="4" t="s">
        <v>391</v>
      </c>
      <c r="E46" s="3"/>
    </row>
    <row r="47" spans="1:5" ht="15" customHeight="1">
      <c r="A47" s="201"/>
      <c r="B47" s="199"/>
      <c r="C47" s="201"/>
      <c r="D47" s="4" t="s">
        <v>360</v>
      </c>
      <c r="E47" s="3"/>
    </row>
    <row r="48" spans="1:5" ht="15" customHeight="1">
      <c r="A48" s="201"/>
      <c r="B48" s="199"/>
      <c r="C48" s="202"/>
      <c r="D48" s="4" t="s">
        <v>351</v>
      </c>
      <c r="E48" s="3"/>
    </row>
    <row r="49" spans="1:5" ht="15" customHeight="1">
      <c r="A49" s="202"/>
      <c r="B49" s="199"/>
      <c r="C49" s="3" t="s">
        <v>345</v>
      </c>
      <c r="D49" s="4"/>
      <c r="E49" s="3"/>
    </row>
  </sheetData>
  <mergeCells count="32">
    <mergeCell ref="A3:E3"/>
    <mergeCell ref="A5:C5"/>
    <mergeCell ref="D5:E5"/>
    <mergeCell ref="A6:C6"/>
    <mergeCell ref="D6:E6"/>
    <mergeCell ref="A7:C7"/>
    <mergeCell ref="A8:C8"/>
    <mergeCell ref="A9:C9"/>
    <mergeCell ref="B13:E13"/>
    <mergeCell ref="B14:E14"/>
    <mergeCell ref="B15:E15"/>
    <mergeCell ref="B16:E16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</mergeCells>
  <phoneticPr fontId="14" type="noConversion"/>
  <pageMargins left="0.9" right="0.71" top="0.55000000000000004" bottom="0.55000000000000004" header="0.31" footer="0.31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.33203125" defaultRowHeight="11.25"/>
  <sheetData/>
  <phoneticPr fontId="14" type="noConversion"/>
  <pageMargins left="0.75" right="0.75" top="1" bottom="1" header="0.51" footer="0.5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.33203125" defaultRowHeight="11.25"/>
  <sheetData/>
  <phoneticPr fontId="14" type="noConversion"/>
  <pageMargins left="0.75" right="0.75" top="1" bottom="1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  <vt:lpstr>Sheet1</vt:lpstr>
      <vt:lpstr>Sheet2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2022-04-01T09:17:40Z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>
    <vt:lpwstr>14</vt:lpwstr>
  </property>
</Properties>
</file>