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中省市提前下达" sheetId="3" r:id="rId1"/>
  </sheets>
  <definedNames>
    <definedName name="_xlnm._FilterDatabase" localSheetId="0" hidden="1">中省市提前下达!$A$5:$T$181</definedName>
    <definedName name="_xlnm.Print_Titles" localSheetId="0">中省市提前下达!$4:$5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<sst xmlns="http://schemas.openxmlformats.org/spreadsheetml/2006/main" count="1608" uniqueCount="485">
  <si>
    <t>附1</t>
  </si>
  <si>
    <t>2023年度财政衔接补助资金项目年度计划完成情况公告表</t>
  </si>
  <si>
    <t>单位：万元</t>
  </si>
  <si>
    <t>序号</t>
  </si>
  <si>
    <t>项目名称</t>
  </si>
  <si>
    <t>计划文号</t>
  </si>
  <si>
    <t>项目建设内容及规模</t>
  </si>
  <si>
    <t>项目类型</t>
  </si>
  <si>
    <t>实施地点</t>
  </si>
  <si>
    <t>建设期限</t>
  </si>
  <si>
    <t>利益链接机制</t>
  </si>
  <si>
    <t>总投资</t>
  </si>
  <si>
    <t>2023年度衔接资金投入</t>
  </si>
  <si>
    <t>其它资金</t>
  </si>
  <si>
    <t>完成情况</t>
  </si>
  <si>
    <t>绩效目标实现情况</t>
  </si>
  <si>
    <t>行业主管部门</t>
  </si>
  <si>
    <t>项目实施单位</t>
  </si>
  <si>
    <t>备注</t>
  </si>
  <si>
    <t>小计</t>
  </si>
  <si>
    <t>中央</t>
  </si>
  <si>
    <t>省级</t>
  </si>
  <si>
    <t>市级</t>
  </si>
  <si>
    <t>县级</t>
  </si>
  <si>
    <t>金融办</t>
  </si>
  <si>
    <t>小额信贷贴息资金</t>
  </si>
  <si>
    <t>蓝乡振发〔2023〕14号蓝乡振发〔2023〕40号蓝乡振发〔2023〕53号</t>
  </si>
  <si>
    <t>预计全年贴息4200户以上</t>
  </si>
  <si>
    <t>产业发展</t>
  </si>
  <si>
    <t>全县</t>
  </si>
  <si>
    <t>金融帮扶</t>
  </si>
  <si>
    <t>已完工</t>
  </si>
  <si>
    <t>已实现</t>
  </si>
  <si>
    <t>县金融办</t>
  </si>
  <si>
    <t>人社局</t>
  </si>
  <si>
    <t>就业培训</t>
  </si>
  <si>
    <t>蓝乡振发〔2023〕33号</t>
  </si>
  <si>
    <t>农村劳动力培训</t>
  </si>
  <si>
    <t>其它</t>
  </si>
  <si>
    <t>就业帮扶</t>
  </si>
  <si>
    <t>县人社局</t>
  </si>
  <si>
    <t>县就业局</t>
  </si>
  <si>
    <t>发改委</t>
  </si>
  <si>
    <t>蓝田县易地搬迁安置点搬迁群众物业费补贴项目</t>
  </si>
  <si>
    <t>蓝乡振发〔2023〕14号</t>
  </si>
  <si>
    <t>全县1126户搬迁群众，按照200户以上每户500元，100户—200户每户700元，100户以下每户900元。</t>
  </si>
  <si>
    <t>全县12个安置点</t>
  </si>
  <si>
    <t>搬迁后扶</t>
  </si>
  <si>
    <t>县发改委</t>
  </si>
  <si>
    <t>蓝田县易地搬迁安置点搬迁安置点公益性岗位经费补贴项目</t>
  </si>
  <si>
    <t>按照100户以上增设公益岗6个，100户以下增设公益岗3个，按照每人每月550元标准。</t>
  </si>
  <si>
    <t>葛牌镇易地搬迁安置点综合服务设施建设项目</t>
  </si>
  <si>
    <t>蓝乡振发〔2023〕33号蓝乡振发〔2023〕42号</t>
  </si>
  <si>
    <t>装修80平方米一站式综合便民服务中心及相关设施配套</t>
  </si>
  <si>
    <t>基础设施</t>
  </si>
  <si>
    <t>葛牌镇安置点</t>
  </si>
  <si>
    <t>蓝桥镇易地搬迁安置点水毁路面新建</t>
  </si>
  <si>
    <t>蓝乡振发〔2023〕42号</t>
  </si>
  <si>
    <t>新建安置点内水泥损坏路面1000㎡</t>
  </si>
  <si>
    <t>蓝桥镇安置点</t>
  </si>
  <si>
    <t>蓝桥镇易地搬迁安置点水毁高压变电箱新建项目</t>
  </si>
  <si>
    <t>新建水毁高压变电箱一座。</t>
  </si>
  <si>
    <t>蓝桥镇易地搬迁安置点新建排水渠</t>
  </si>
  <si>
    <t>重建平房排水渠60米，宽0.5米，盖板明渠。</t>
  </si>
  <si>
    <t>灞源镇安置点供水设施项目</t>
  </si>
  <si>
    <t>从张家斜村建一个50立方米储水池，将泉水引流到灞源移民安置点储水池需铺设管道长2000米。</t>
  </si>
  <si>
    <t>灞源镇安置点</t>
  </si>
  <si>
    <t>汤峪镇安置点新建车棚项目</t>
  </si>
  <si>
    <t>新建车棚240平米</t>
  </si>
  <si>
    <t>汤峪镇安置点</t>
  </si>
  <si>
    <t>厚镇安置点楼顶修缮项目</t>
  </si>
  <si>
    <t>厚镇安置点楼顶修缮9号楼、10号楼、14号楼、15号楼共2100平方米</t>
  </si>
  <si>
    <t>厚镇
安置点</t>
  </si>
  <si>
    <t>厚镇安置点修建排水渠项目</t>
  </si>
  <si>
    <t>厚镇安置点修建9号楼、10号楼排水渠共255米</t>
  </si>
  <si>
    <t>葛牌镇安置点11号楼房屋渗水修缮项目</t>
  </si>
  <si>
    <t>11号楼房屋渗水漏水修缮210平方米</t>
  </si>
  <si>
    <t>葛牌镇小梨园安置点</t>
  </si>
  <si>
    <t>农业农村局</t>
  </si>
  <si>
    <t>三里镇磨李村肉猪育肥场项目</t>
  </si>
  <si>
    <t>蓝乡振发〔2023〕14号蓝乡振发〔2023〕30号</t>
  </si>
  <si>
    <t>新建12000头肉猪标准化育肥场及附属设施</t>
  </si>
  <si>
    <t>磨李村</t>
  </si>
  <si>
    <t>发展集体经济</t>
  </si>
  <si>
    <t>实施中</t>
  </si>
  <si>
    <t>县农业农村局</t>
  </si>
  <si>
    <t>孟村镇联村集体经济产业园</t>
  </si>
  <si>
    <t>蓝乡振发〔2023〕14号蓝乡振发〔2023〕33号</t>
  </si>
  <si>
    <t>流转土地533亩，发展村集体经济建设施蔬菜大棚384栋，单栋面积640㎡，采用三杆四槽棚型，主拱架采用32热镀锌钢管，厚度1.8㎜，棚面覆10丝米三防无滴膜。及配套设施。</t>
  </si>
  <si>
    <t>东香村</t>
  </si>
  <si>
    <t>孟村镇</t>
  </si>
  <si>
    <t>蓝关街办联村集体经济设施大棚项目</t>
  </si>
  <si>
    <t>项目占地面积130亩，进行大棚蔬菜种植。建设日光温室大棚50栋、生产路、电力等配套设施。</t>
  </si>
  <si>
    <t>宣堡、榆林村</t>
  </si>
  <si>
    <t>蓝关街办</t>
  </si>
  <si>
    <t>三里镇乔村联村集体经济10万羽蛋鸡鸡舍建设项目</t>
  </si>
  <si>
    <t>蓝乡振发〔2023〕22号</t>
  </si>
  <si>
    <r>
      <rPr>
        <sz val="10"/>
        <rFont val="仿宋"/>
        <charset val="134"/>
      </rPr>
      <t>新建蛋鸡鸡舍及全套养殖设备，鸡舍长</t>
    </r>
    <r>
      <rPr>
        <sz val="10"/>
        <color indexed="8"/>
        <rFont val="仿宋"/>
        <charset val="134"/>
      </rPr>
      <t>105米，宽18米，建筑面积199平方米，单幢养殖10万羽。</t>
    </r>
  </si>
  <si>
    <t>三里镇乔村</t>
  </si>
  <si>
    <t>三里镇</t>
  </si>
  <si>
    <t>三里镇秦家寨村集体经济肉牛养殖项目</t>
  </si>
  <si>
    <t>蓝乡振发〔2023〕22号蓝乡振发〔2023〕30号</t>
  </si>
  <si>
    <t>新建可容纳200头的肉牛养殖大棚1000平方米，并配套牛栏、饲喂设施设备，青储窖800立方米，干草棚300平方米，饲料粉碎机及搅拌机各1台，化粪池102立方米，草料堆积房等配套设施，购置肉牛70头及饲料饲草。</t>
  </si>
  <si>
    <t>三里镇秦家寨村</t>
  </si>
  <si>
    <t>九间房镇到户产业项目</t>
  </si>
  <si>
    <r>
      <rPr>
        <sz val="10"/>
        <rFont val="仿宋"/>
        <charset val="134"/>
      </rPr>
      <t>街子村陈佐宏种植苍术1亩，补助1000元，冯家湾村王树娃养羊10只补助6000元；冯家湾村文恩彦养羊15只补助9000元；漫道村王斌斌养羊20只补助12000元；桐花沟村李功缠种植花椒3亩补助2400元、翟自力养中峰10箱补助10000元、</t>
    </r>
    <r>
      <rPr>
        <sz val="10"/>
        <color indexed="8"/>
        <rFont val="仿宋"/>
        <charset val="134"/>
      </rPr>
      <t>高永年中峰14箱补助14000元。</t>
    </r>
  </si>
  <si>
    <t>九间房镇</t>
  </si>
  <si>
    <t>自主发展</t>
  </si>
  <si>
    <t>厚镇到户产业项目</t>
  </si>
  <si>
    <t>厚镇村南卫锋养殖中蜂15箱补助15000元</t>
  </si>
  <si>
    <t>厚镇</t>
  </si>
  <si>
    <t>蓝桥镇到户产业</t>
  </si>
  <si>
    <t>新店子村汪立养殖中蜂15箱补助15000元</t>
  </si>
  <si>
    <t>蓝桥镇</t>
  </si>
  <si>
    <t>安村镇到户产业</t>
  </si>
  <si>
    <t>马沟村马向红养殖中峰15箱补助15000元、穆西红养羊25只补助15000元、马顺虎养羊20只补助12000元、马波武养殖中峰10箱补助10000元、吴养贤养羊3只补助1800元。</t>
  </si>
  <si>
    <t>安村镇</t>
  </si>
  <si>
    <t>葛牌镇到户产业</t>
  </si>
  <si>
    <t>米岱河村梁舍均苍术、板蓝根种植5亩补助5000元。</t>
  </si>
  <si>
    <t>葛牌镇</t>
  </si>
  <si>
    <t>汤峪镇到户产业</t>
  </si>
  <si>
    <t>敬家村杨军利蔬菜种植18亩补助9000元、杨西民种植西瓜60亩补助15000元；柿园子村杨福忍养猪20头补助15000元、杨宝绪养猪20头补助15000元。</t>
  </si>
  <si>
    <t>汤峪镇</t>
  </si>
  <si>
    <t>辋川镇到户产业</t>
  </si>
  <si>
    <t>七安子村吴双劳养猪4头补助3200元、郭大全养猪3头补助2400元、陈典水养殖中峰10箱补助10000元、谢治民养殖中峰12箱12000元、李海彦养殖中峰12箱12000元、李正才养殖中峰12箱12000元。</t>
  </si>
  <si>
    <t>辋川镇</t>
  </si>
  <si>
    <t>普化镇到户产业</t>
  </si>
  <si>
    <t>周董村周牛娃苍术种植1.5亩补助1500元，王延安种花椒0.76亩补助560元、李甲福种植花椒1.8亩补助1440元、张经铃种植金银花1.6亩补助1600元、胡土均种植花椒1亩补助800元、董长权种植苍术2亩补助2000元、李养利种植花椒1.5亩补助1200元；贺凹村贺安民花椒种植4亩补助3200元。</t>
  </si>
  <si>
    <t>普化镇</t>
  </si>
  <si>
    <t>蓝田县农业产业体系及致富带头人培育项目</t>
  </si>
  <si>
    <t>建立粮食、蔬菜、奶山羊、肉鸡、生猪、果业、食用菌、休闲农业和农业加工业9个农业产业体系及产业实践基地，开展各项产业指导90场次，培育产业能手90人次，编印产业发展技术资料3000份。在全县培育粮食、果蔬、畜牧、乡村振兴、电子商务等方面致富带头人200人，组织外出学习1次，开展研学交流2次，组织培训5场次。</t>
  </si>
  <si>
    <t>蓝田县</t>
  </si>
  <si>
    <t>能力提升</t>
  </si>
  <si>
    <t>蓝桥新店子集体经济食用菌项目</t>
  </si>
  <si>
    <r>
      <rPr>
        <sz val="10"/>
        <color rgb="FF000000"/>
        <rFont val="仿宋"/>
        <charset val="134"/>
      </rPr>
      <t>流转土地20亩，新建食用菌大棚22栋5236㎡，配套冷库60m</t>
    </r>
    <r>
      <rPr>
        <sz val="10"/>
        <color indexed="8"/>
        <rFont val="宋体"/>
        <charset val="134"/>
      </rPr>
      <t>³、生产彩钢大棚</t>
    </r>
    <r>
      <rPr>
        <sz val="10"/>
        <color rgb="FF000000"/>
        <rFont val="仿宋"/>
        <charset val="134"/>
      </rPr>
      <t>400平方米，生产路103米长宽4米，机械设备购置、产业园供水工程等。</t>
    </r>
  </si>
  <si>
    <t>新店子村</t>
  </si>
  <si>
    <t>安村镇龙村设施蔬菜基地建设</t>
  </si>
  <si>
    <t>流转土地30亩，新建钢架保温大棚18栋；配套灌溉设施及土壤改造及生产性投资补助等。</t>
  </si>
  <si>
    <t>龙村</t>
  </si>
  <si>
    <t>三官庙镇冯岭村大葱产业园提升项目</t>
  </si>
  <si>
    <t>新建300米机井1眼，50立方米蓄水池1座。</t>
  </si>
  <si>
    <t>冯岭村</t>
  </si>
  <si>
    <t>三官庙移民社区产业园改造提升</t>
  </si>
  <si>
    <t>生产设施改造28300平方米、围栏800米，405米长4米宽生产路，水池1座。</t>
  </si>
  <si>
    <t>三官庙移民社区</t>
  </si>
  <si>
    <t>三官庙镇</t>
  </si>
  <si>
    <t>华胥镇宋家村集体经济设施蔬菜产业园项目</t>
  </si>
  <si>
    <t>新建日光温室6800平方米（100米6栋、80米1栋）新建50吨调蓄池1座，铺设灌溉管道300米，棚内灌溉设施、U型排水渠350米、机械设备购置、200米宽4米生产路、电力线路700米、围栏400米，仓储管理房100平方米，肥料、农药种子、流转土地28亩。</t>
  </si>
  <si>
    <t>华胥镇宋家村</t>
  </si>
  <si>
    <t>发展集体经济、合作社带动</t>
  </si>
  <si>
    <t>华胥镇</t>
  </si>
  <si>
    <t>安村镇设施蔬菜第二产业园</t>
  </si>
  <si>
    <t>流转土地60亩，建设蔬菜大棚50栋（80米长，8米宽），看护房及基础设施、人工、化肥、种子等</t>
  </si>
  <si>
    <t>下白村</t>
  </si>
  <si>
    <t>联村集体经济</t>
  </si>
  <si>
    <t>小寨镇关庙村设施大棚蔬菜种植项目</t>
  </si>
  <si>
    <t>流转土地30亩，新建钢构大棚20栋、办公及农资用房500平方米、600米长3米宽生产路、30立方玻璃钢水罐、埋设50PE管道250米、埋设25PE管道400米、土壤改良平整场地30亩、化肥、有机肥、人工、普罗旺斯幼苗45000株、机械设备购置、技术指导、生产用电等</t>
  </si>
  <si>
    <t>关庙村一组</t>
  </si>
  <si>
    <t>汤峪镇移民安置点产业园大棚改造项目</t>
  </si>
  <si>
    <t>新建大棚4座3200平方米（100米长8米宽）、大棚改造78米*11.5米大棚30个、106米*11.5米10个共39100平方米（更换棚膜、防虫网）、更换喷淋设施28000平方米</t>
  </si>
  <si>
    <t>高堡村</t>
  </si>
  <si>
    <t>灞源镇北川集体经济食用菌园区修缮加固项目</t>
  </si>
  <si>
    <t>拆除12栋损毁棚3300平方米、12栋改造提升3300平方米（新建双拱形大棚，提升至满足菌棒养菌要求，覆盖PEP膜（双骨架）喷淋设施）、12栋整修3000平方米、更换防晒网40000平方米</t>
  </si>
  <si>
    <t>北川4村</t>
  </si>
  <si>
    <t>灞源镇</t>
  </si>
  <si>
    <t>玉山镇峒峪村稻鱼综合养殖项目</t>
  </si>
  <si>
    <t>田间道路506米长宽4米（道路两边种草皮护坡）、渔沟建设2879米(含鱼溜）、渠道修复1000米，平整土地、加固田埂、增设防逃设施、数字农业设备及包装机、农资仓储，土地流转；稻种鱼苗、流转土地84亩。</t>
  </si>
  <si>
    <t>玉山镇峒峪村</t>
  </si>
  <si>
    <t>玉山镇</t>
  </si>
  <si>
    <t>前卫镇大亮村有机蔬果暖棚项目</t>
  </si>
  <si>
    <t>占地40亩，建设16米*140米，高5米日光温室7栋，400米长2.5米宽生产路、供水管网灌溉设施、电路设施、农资、技术指导。</t>
  </si>
  <si>
    <t>前卫镇大亮村</t>
  </si>
  <si>
    <t>前卫镇</t>
  </si>
  <si>
    <t>县文旅体育局</t>
  </si>
  <si>
    <t>葛牌镇葛牌沟村委会民宿提升改造项目</t>
  </si>
  <si>
    <r>
      <rPr>
        <sz val="10"/>
        <rFont val="仿宋"/>
        <charset val="134"/>
      </rPr>
      <t>利用原闲置村委会改造提升民宿项目，本期建设范6000</t>
    </r>
    <r>
      <rPr>
        <sz val="11"/>
        <rFont val="仿宋"/>
        <charset val="134"/>
      </rPr>
      <t>㎡</t>
    </r>
    <r>
      <rPr>
        <sz val="11"/>
        <rFont val="仿宋"/>
        <charset val="134"/>
      </rPr>
      <t>，建筑面积547</t>
    </r>
    <r>
      <rPr>
        <sz val="11"/>
        <rFont val="仿宋"/>
        <charset val="134"/>
      </rPr>
      <t>㎡</t>
    </r>
    <r>
      <rPr>
        <sz val="11"/>
        <rFont val="仿宋"/>
        <charset val="134"/>
      </rPr>
      <t>，共8间客房，另有独立接待厅，及餐厅等服务用房。</t>
    </r>
  </si>
  <si>
    <t>葛牌镇葛牌村</t>
  </si>
  <si>
    <t>葛牌镇粉房沟小学民宿提升改造项目</t>
  </si>
  <si>
    <r>
      <rPr>
        <sz val="10"/>
        <rFont val="仿宋"/>
        <charset val="134"/>
      </rPr>
      <t>利用原闲置校舍改造提升民宿项目，用地范围876</t>
    </r>
    <r>
      <rPr>
        <sz val="11"/>
        <rFont val="仿宋"/>
        <charset val="134"/>
      </rPr>
      <t>㎡</t>
    </r>
    <r>
      <rPr>
        <sz val="11"/>
        <rFont val="仿宋"/>
        <charset val="134"/>
      </rPr>
      <t>，建筑面积836</t>
    </r>
    <r>
      <rPr>
        <sz val="11"/>
        <rFont val="仿宋"/>
        <charset val="134"/>
      </rPr>
      <t>㎡</t>
    </r>
    <r>
      <rPr>
        <sz val="11"/>
        <rFont val="仿宋"/>
        <charset val="134"/>
      </rPr>
      <t>，客房共12间，另包括停车库、餐厅厨房接待厅。</t>
    </r>
  </si>
  <si>
    <t>厚镇宋寨村民宿改造提升项目</t>
  </si>
  <si>
    <t>蓝乡振发〔2023〕39号</t>
  </si>
  <si>
    <t>改造旧村委会、旧学校、农家乐</t>
  </si>
  <si>
    <t>厚镇宋寨村</t>
  </si>
  <si>
    <t>普化镇陈家滩村  民宿提升改造项目</t>
  </si>
  <si>
    <t>利用原闲置校舍改造提升民宿项目，用地范围2080平方米，建筑面积1031平方米，客房共16间，另有接待厅、餐厅配套功能空间。</t>
  </si>
  <si>
    <t>陈家滩村</t>
  </si>
  <si>
    <t>九间房镇桐花沟闲置学校民宿提升改造</t>
  </si>
  <si>
    <t>利用原闲置校舍改造提升民宿项目，用地范围1877平方米，建筑面积978平方米，客房共10间。</t>
  </si>
  <si>
    <t>九间房镇桐花沟村</t>
  </si>
  <si>
    <t>葛牌镇葛牌沟便民服务站民宿提升改造项目</t>
  </si>
  <si>
    <r>
      <rPr>
        <sz val="10"/>
        <rFont val="仿宋"/>
        <charset val="134"/>
      </rPr>
      <t>利用原闲置村委会改造提升民宿项目，用地范6000</t>
    </r>
    <r>
      <rPr>
        <sz val="11"/>
        <rFont val="仿宋"/>
        <charset val="134"/>
      </rPr>
      <t>㎡，建筑面积547㎡，客房共8间，另有独立接待厅及餐厅等服务用房。</t>
    </r>
  </si>
  <si>
    <t>蓝桥镇野竹坪村闲置学校民宿提升改造</t>
  </si>
  <si>
    <t>利用原闲置校舍改造提升民宿项目,用地范围2000平方米，建筑面积1140平方米，改造校舍22间，另有独立接待厅及餐厅等服务用房。</t>
  </si>
  <si>
    <t>蓝桥镇野竹坪村</t>
  </si>
  <si>
    <t>九间房镇张家坪村旅游产业发展配套项目</t>
  </si>
  <si>
    <t>蓝乡振发〔2023〕31号</t>
  </si>
  <si>
    <t>村集体经济旅游产业发展配套等</t>
  </si>
  <si>
    <t>峪口村</t>
  </si>
  <si>
    <t>九间房镇柿园子村壮大集体经济旅游产业配套项目</t>
  </si>
  <si>
    <t>九间房镇何家川村壮大集体经济旅游产业配套项目</t>
  </si>
  <si>
    <t>九间房镇冯家湾村壮大集体经济旅游产业配套项目</t>
  </si>
  <si>
    <t>冯家湾村</t>
  </si>
  <si>
    <t>九间房镇峪口村荞麦岭配套设施项目</t>
  </si>
  <si>
    <t>水务局</t>
  </si>
  <si>
    <t>蓝关街办坡底村供水保障工程</t>
  </si>
  <si>
    <t>新建拦水坎4座，铺设管道5428米</t>
  </si>
  <si>
    <t>蓝关街办坡底村</t>
  </si>
  <si>
    <t>普惠性
项目</t>
  </si>
  <si>
    <t>普化镇贺凹村供水保障工程</t>
  </si>
  <si>
    <t>安装净水设备1台套</t>
  </si>
  <si>
    <t>普化镇贺凹村3、4组</t>
  </si>
  <si>
    <t>普化镇张家坪供水保障工程</t>
  </si>
  <si>
    <t>铺设管道17646m，入户工程改造，二氧化氯投加设备2台</t>
  </si>
  <si>
    <t>普化镇张坪村</t>
  </si>
  <si>
    <t>安村镇宋咀村供水保障工程</t>
  </si>
  <si>
    <t>改造管道13620米，户表改造,486户</t>
  </si>
  <si>
    <t>安村镇宋咀村</t>
  </si>
  <si>
    <t>水质监测</t>
  </si>
  <si>
    <t>对全县所有行政村饮水安全工程设施水样检测，检测指标41项</t>
  </si>
  <si>
    <t>普化镇安沟村供水工程</t>
  </si>
  <si>
    <t>改造管道8090米，入户改造293户，设置二氧化氯投加器1台，</t>
  </si>
  <si>
    <t>普化镇安沟村</t>
  </si>
  <si>
    <t>边庄村供水保障工程</t>
  </si>
  <si>
    <t>蓄水池1座、水塔1座、铺设管道8840m，入户工程336户。</t>
  </si>
  <si>
    <t>边庄村</t>
  </si>
  <si>
    <t>汤峪镇龚家村供水保障工程</t>
  </si>
  <si>
    <t>水源井1眼，改造入户386户</t>
  </si>
  <si>
    <t>龚家村</t>
  </si>
  <si>
    <t>乡村振兴局</t>
  </si>
  <si>
    <t>扶贫资产公益性岗位</t>
  </si>
  <si>
    <t>全县村级扶贫项目资产管护员337人及移民社区公共服务公益性岗位12人共计349人。</t>
  </si>
  <si>
    <t>县乡村振兴局</t>
  </si>
  <si>
    <t>雨露计划</t>
  </si>
  <si>
    <t>蓝乡振发〔2023〕14号蓝乡振发〔2023〕56号</t>
  </si>
  <si>
    <t>补助中高职、技校生1808人；补发2022年度1052人。</t>
  </si>
  <si>
    <t>2022-2023</t>
  </si>
  <si>
    <t>跨省一次性交通补助</t>
  </si>
  <si>
    <t>蓝乡振发〔2023〕14号蓝乡振发〔2023〕53号蓝乡振发〔2023〕56号</t>
  </si>
  <si>
    <t>2022年度水毁修复项目道路安全防护工程</t>
  </si>
  <si>
    <t>对全县10个镇28个村的水毁路段加装C级波形护栏8670米</t>
  </si>
  <si>
    <t>华胥镇村组道路防护工程项目</t>
  </si>
  <si>
    <t>对华胥镇西元峪村的临水临崖路段加装护栏3176米</t>
  </si>
  <si>
    <t>洩湖镇村组道路防护工程项目</t>
  </si>
  <si>
    <t>对洩湖镇兀农岩村、沙河村、杜坪村、马王村、徐梁坡村、骅嘴坪村、余家沟村等7个村的临水临崖路段加装护栏1670米</t>
  </si>
  <si>
    <t>洩湖镇</t>
  </si>
  <si>
    <t>九间房镇村组道路防护工程项目</t>
  </si>
  <si>
    <t>对九间房镇冯家湾村临水临崖路段加装护栏2612米</t>
  </si>
  <si>
    <t>三里镇村组道路防护工程项目</t>
  </si>
  <si>
    <t>对三里镇巷口坡、秦家寨村等2个村的临水临崖路段加装护栏426米</t>
  </si>
  <si>
    <t>安村镇村组道路防护工程项目</t>
  </si>
  <si>
    <t>对安村镇寇坡村的临水临崖路段加装护栏2512米，浆砌片石仰斜式路肩墙23.6立方</t>
  </si>
  <si>
    <t>孟村镇村组道路防护工程项目</t>
  </si>
  <si>
    <t>对孟村镇东坡村、胡家村、东香村等3个村的临水临崖路段加装护栏3400米</t>
  </si>
  <si>
    <t>前卫镇村组道路防护工程项目</t>
  </si>
  <si>
    <t>对前卫镇吴村庙村、杨木寨村2个村的临水临崖路段加装护栏532米</t>
  </si>
  <si>
    <t>厚镇村组道路防护工程项目</t>
  </si>
  <si>
    <t>对厚镇韩坪村、水洼村、宋寨村等3个村的临水临崖路段加装护栏1270米，浆砌片石仰斜式路肩墙109.6立方。</t>
  </si>
  <si>
    <t>玉山镇村组道路防护工程项目</t>
  </si>
  <si>
    <t>对玉山镇车贺村、山王村、刘寨村、玉山村、上陈村等5个村的临水临崖路段加装护栏4108米，浆砌片石护肩墙20.42立方</t>
  </si>
  <si>
    <t>三官庙镇村组道路防护工程项目</t>
  </si>
  <si>
    <t>对三官庙镇过风岭村、胡家窑村、金山村、南湾岭村、龙曲村等5个村的临水临崖路段加装护栏8898米</t>
  </si>
  <si>
    <t>焦岱镇村组道路防护工程项目</t>
  </si>
  <si>
    <t>对焦岱镇吴家寨村、洋峪村等2个村的临水临崖路段加装护栏2188米</t>
  </si>
  <si>
    <t>焦岱镇</t>
  </si>
  <si>
    <t>普化镇村组道路防护工程项目</t>
  </si>
  <si>
    <t>对普化镇河湾口村、訾家山村等2个村的临水临崖路段加装护栏924米</t>
  </si>
  <si>
    <t>蓝桥镇村组道路防护工程项目</t>
  </si>
  <si>
    <t>对蓝桥镇蓝桥街村临水临崖路段加装护栏2916米</t>
  </si>
  <si>
    <t>蓝桥街村</t>
  </si>
  <si>
    <t>小寨镇村组道路防护工程项目</t>
  </si>
  <si>
    <t>对小寨镇岱峪村临水临崖路段加装护栏9186米</t>
  </si>
  <si>
    <t>岱峪村</t>
  </si>
  <si>
    <t>小寨镇南寨村入户路硬化项目</t>
  </si>
  <si>
    <r>
      <rPr>
        <sz val="10"/>
        <rFont val="仿宋"/>
        <charset val="134"/>
      </rPr>
      <t>18cm水泥混凝土面层5030㎡，清除表层353.16m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，挖除旧路面18cm：3479.4㎡，钢筋混凝土盖板涵5m。</t>
    </r>
  </si>
  <si>
    <t>南寨四组</t>
  </si>
  <si>
    <t>前卫镇东巩村道路硬化项目</t>
  </si>
  <si>
    <r>
      <rPr>
        <sz val="10"/>
        <rFont val="仿宋"/>
        <charset val="134"/>
      </rPr>
      <t>18cm水泥面层9970平方米，路肩培土625.56平方，横缝钢筯横缝钢筋Φ28：148.76kg，清除表层2819.52m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，路基挖方270m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。</t>
    </r>
  </si>
  <si>
    <t>东巩村</t>
  </si>
  <si>
    <t>玉山镇峒峪村水毁道路修复项目</t>
  </si>
  <si>
    <t>修复灾后重建道路532米</t>
  </si>
  <si>
    <t>峒峪村</t>
  </si>
  <si>
    <t>洩湖镇漫道村道路硬化项目</t>
  </si>
  <si>
    <r>
      <rPr>
        <sz val="10"/>
        <rFont val="仿宋"/>
        <charset val="134"/>
      </rPr>
      <t>18cm水泥混凝土面层4060㎡，路肩培土257.83m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，横缝钢筋Φ28：42.5kg，清除表层1071.18m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，路基挖方135m</t>
    </r>
    <r>
      <rPr>
        <sz val="10"/>
        <rFont val="宋体"/>
        <charset val="134"/>
      </rPr>
      <t>³</t>
    </r>
    <r>
      <rPr>
        <sz val="10"/>
        <rFont val="仿宋"/>
        <charset val="134"/>
      </rPr>
      <t>。</t>
    </r>
  </si>
  <si>
    <t>漫道村</t>
  </si>
  <si>
    <t>安村镇龙村通村道硬化项目</t>
  </si>
  <si>
    <r>
      <rPr>
        <sz val="10"/>
        <rFont val="仿宋"/>
        <charset val="134"/>
      </rPr>
      <t>18cm水泥混凝土面层6200㎡，路肩培土346.93m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，横缝钢筋Φ28：25.15kg，清除表层1584.36m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，路基挖方165m</t>
    </r>
    <r>
      <rPr>
        <sz val="10"/>
        <rFont val="宋体"/>
        <charset val="134"/>
      </rPr>
      <t>³</t>
    </r>
    <r>
      <rPr>
        <sz val="10"/>
        <rFont val="仿宋"/>
        <charset val="134"/>
      </rPr>
      <t>。</t>
    </r>
  </si>
  <si>
    <t>安村镇龙村</t>
  </si>
  <si>
    <t>安村镇支尚村修建生产路</t>
  </si>
  <si>
    <r>
      <rPr>
        <sz val="10"/>
        <rFont val="仿宋"/>
        <charset val="134"/>
      </rPr>
      <t>18cm水泥混凝土面层3600㎡，路肩培土177.54m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，横缝钢筋Φ28：58.05kg，清除表层920.79m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，路基挖方30m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。</t>
    </r>
  </si>
  <si>
    <t>安村镇支尚村</t>
  </si>
  <si>
    <t>华胥镇吉湾村水毁路修复项目</t>
  </si>
  <si>
    <r>
      <rPr>
        <sz val="10"/>
        <rFont val="仿宋"/>
        <charset val="134"/>
      </rPr>
      <t>18cm水泥混凝土面层847㎡，路肩培土53.24m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，挖除旧路面18cm：847㎡。</t>
    </r>
  </si>
  <si>
    <t>华胥镇吉湾村</t>
  </si>
  <si>
    <t>三官庙镇三官庙村村内道路硬化项目</t>
  </si>
  <si>
    <t>硬化路总长145m，18cm厚水泥混凝土路面面积为553㎡。</t>
  </si>
  <si>
    <t>三官庙村六组</t>
  </si>
  <si>
    <t>辋川镇河口村薛家路</t>
  </si>
  <si>
    <r>
      <rPr>
        <sz val="10"/>
        <rFont val="仿宋"/>
        <charset val="134"/>
      </rPr>
      <t>18cm水泥混凝土面层5040㎡，路肩培土246.4m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，横缝钢筋Φ28：145.12kg，清除表层1310.4m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，路基挖方1000m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。</t>
    </r>
  </si>
  <si>
    <t>辋川镇河口村</t>
  </si>
  <si>
    <t>洩湖镇唐沟村通村路硬化项目</t>
  </si>
  <si>
    <r>
      <rPr>
        <sz val="10"/>
        <rFont val="仿宋"/>
        <charset val="134"/>
      </rPr>
      <t>18cm水泥混凝土面层3610㎡，路肩培土199.76m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，横缝钢筋Φ28：50.23kg，清除表层959.04m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，路基挖方30m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。</t>
    </r>
  </si>
  <si>
    <t>唐沟村</t>
  </si>
  <si>
    <t>汤峪镇石门村水毁路及村内路</t>
  </si>
  <si>
    <r>
      <rPr>
        <sz val="10"/>
        <rFont val="仿宋"/>
        <charset val="134"/>
      </rPr>
      <t>硬化路总长541m，18cm厚水泥混凝土路面面积为2015㎡；路肩挡墙长度110m,方量为1155.92m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；排水沟62m。</t>
    </r>
  </si>
  <si>
    <t>汤峪镇石门村</t>
  </si>
  <si>
    <t>汤峪镇高堡村道路硬化</t>
  </si>
  <si>
    <t>道路水泥硬化长2013米，18cm厚8017平方米，路埑挡墙长29米79.46立方 。</t>
  </si>
  <si>
    <t>汤峪镇高堡村</t>
  </si>
  <si>
    <t>安村镇巨西道路硬化项目</t>
  </si>
  <si>
    <r>
      <rPr>
        <sz val="10"/>
        <rFont val="仿宋"/>
        <charset val="134"/>
      </rPr>
      <t>18cm水泥混凝土面层12580㎡，路肩培土797.04m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，横缝钢筋Φ28：191.56kg，清除表层3388.77m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，路基挖方300m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。</t>
    </r>
  </si>
  <si>
    <t>安村镇巨西村</t>
  </si>
  <si>
    <t>前卫镇杨木寨村道路硬化项目</t>
  </si>
  <si>
    <r>
      <rPr>
        <sz val="10"/>
        <rFont val="仿宋"/>
        <charset val="134"/>
      </rPr>
      <t>18cm水泥混凝土面层5070㎡，路肩培土310.66m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，清除表层139.89m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，挖除旧路面4577.8平方</t>
    </r>
  </si>
  <si>
    <t>杨木寨村</t>
  </si>
  <si>
    <t>华胥镇宋家村产业路硬化项目</t>
  </si>
  <si>
    <r>
      <rPr>
        <sz val="10"/>
        <rFont val="仿宋"/>
        <charset val="134"/>
      </rPr>
      <t>18cm水泥混凝土面层6750㎡，路肩培土424.38m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，横缝钢筋Φ28：106.42kg，清除表层1909.71m</t>
    </r>
    <r>
      <rPr>
        <sz val="10"/>
        <rFont val="宋体"/>
        <charset val="134"/>
      </rPr>
      <t>³</t>
    </r>
    <r>
      <rPr>
        <sz val="10"/>
        <rFont val="仿宋"/>
        <charset val="134"/>
      </rPr>
      <t>。</t>
    </r>
  </si>
  <si>
    <t>普化镇贺凹村损坏路修复</t>
  </si>
  <si>
    <r>
      <rPr>
        <sz val="10"/>
        <rFont val="仿宋"/>
        <charset val="134"/>
      </rPr>
      <t>18cm水泥混凝土面层470㎡，路肩培土22.88m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，清除表层121.68m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，土方回填450m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，钢筋混凝土盖板涵7m。</t>
    </r>
  </si>
  <si>
    <t>贺凹村</t>
  </si>
  <si>
    <t>普化镇下杨寨村西进村主干道</t>
  </si>
  <si>
    <t>18cm水泥混凝土面层2050㎡，路肩培土113.3m³，钢筋76.95kg，清除表层454.5m³，路基挖方15m³。</t>
  </si>
  <si>
    <t>韩门寨至下杨寨7组</t>
  </si>
  <si>
    <t>焦岱镇老虎沟人居环境提升项目</t>
  </si>
  <si>
    <r>
      <rPr>
        <sz val="10"/>
        <rFont val="仿宋"/>
        <charset val="134"/>
      </rPr>
      <t>18cm水泥混凝土面层13000㎡，路肩培土639.97m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，横缝钢筋Φ28：290.24kg，清除表层3333.33m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，路基挖方90m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等。</t>
    </r>
  </si>
  <si>
    <t>老虎沟村</t>
  </si>
  <si>
    <t>华胥镇孟家岩村道路硬化</t>
  </si>
  <si>
    <r>
      <rPr>
        <sz val="10"/>
        <rFont val="仿宋"/>
        <charset val="134"/>
      </rPr>
      <t>18cm水泥混凝土面层2120㎡，路肩培土117.04m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，清除表层422.73m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，挖除旧路面630m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。</t>
    </r>
  </si>
  <si>
    <t>孟岩村</t>
  </si>
  <si>
    <t>小寨镇余家沟村入户路项目</t>
  </si>
  <si>
    <r>
      <rPr>
        <sz val="10"/>
        <rFont val="仿宋"/>
        <charset val="134"/>
      </rPr>
      <t>18cm水泥混凝土面层5886㎡，路肩培土346.49m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，横缝钢筋Φ28：75.35kg，清除表层264.24m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，路基挖方225m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，挖除旧路面15cm：3517㎡。</t>
    </r>
  </si>
  <si>
    <t>余家沟五至七组</t>
  </si>
  <si>
    <t>蓝关街道榆林村道路、宣堡村道路硬化项目</t>
  </si>
  <si>
    <r>
      <rPr>
        <sz val="10"/>
        <rFont val="仿宋"/>
        <charset val="134"/>
      </rPr>
      <t>榆林村：18cm水泥混凝土面层4860㎡，路肩培土212.3m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，横缝钢筋Φ28：276.69kg，清除表层1205.78m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，仰斜式路肩墙（M7.5浆砌片石）116.2m</t>
    </r>
    <r>
      <rPr>
        <sz val="10"/>
        <rFont val="宋体"/>
        <charset val="134"/>
      </rPr>
      <t>³，</t>
    </r>
    <r>
      <rPr>
        <sz val="10"/>
        <rFont val="仿宋"/>
        <charset val="134"/>
      </rPr>
      <t>1-0.6钢筋混凝土圆管涵120米；宣堡村；设施大棚生产路长540，宽6米，18cm水泥混凝土面层3240㎡，路肩培土118.8㎡，横缝钢筋Φ28:7.74kg,清除表层777.6m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，路基挖方30m</t>
    </r>
    <r>
      <rPr>
        <sz val="10"/>
        <rFont val="宋体"/>
        <charset val="134"/>
      </rPr>
      <t>³</t>
    </r>
  </si>
  <si>
    <t>榆林村</t>
  </si>
  <si>
    <t>九间房镇市级重点帮扶镇项目</t>
  </si>
  <si>
    <t>蓝乡振发〔2023〕33号蓝乡振发〔2023〕56号</t>
  </si>
  <si>
    <r>
      <rPr>
        <sz val="10"/>
        <color rgb="FF000000"/>
        <rFont val="仿宋"/>
        <charset val="134"/>
      </rPr>
      <t>桐花沟村新建18cm水泥混凝土面层5430㎡，路肩培土300.52m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，20cm水泥稳定碎石基层2270㎡，仰斜式路肩墙（M7.5浆砌片石）184.92m</t>
    </r>
    <r>
      <rPr>
        <sz val="10"/>
        <color indexed="8"/>
        <rFont val="宋体"/>
        <charset val="134"/>
      </rPr>
      <t>³</t>
    </r>
    <r>
      <rPr>
        <sz val="10"/>
        <color indexed="8"/>
        <rFont val="仿宋"/>
        <charset val="134"/>
      </rPr>
      <t>，</t>
    </r>
    <r>
      <rPr>
        <sz val="10"/>
        <color rgb="FF000000"/>
        <rFont val="仿宋"/>
        <charset val="134"/>
      </rPr>
      <t>横缝钢筋Φ28：668.94kg，清除表层1468.35m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，路基挖方15m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，挖除旧路面15cm270㎡。</t>
    </r>
  </si>
  <si>
    <t>玉山镇车贺村市级重点帮扶村项目</t>
  </si>
  <si>
    <r>
      <rPr>
        <sz val="10"/>
        <color rgb="FF000000"/>
        <rFont val="仿宋"/>
        <charset val="134"/>
      </rPr>
      <t>新建18cm水泥混凝土面层1440㎡，路肩培土92.4m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，横缝钢筋Φ28：235.29kg，清除表层410.85m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</t>
    </r>
    <r>
      <rPr>
        <sz val="10"/>
        <color indexed="8"/>
        <rFont val="仿宋"/>
        <charset val="134"/>
      </rPr>
      <t>挖除旧路面</t>
    </r>
    <r>
      <rPr>
        <sz val="10"/>
        <color rgb="FF000000"/>
        <rFont val="仿宋"/>
        <charset val="134"/>
      </rPr>
      <t>15cm170㎡</t>
    </r>
    <r>
      <rPr>
        <sz val="10"/>
        <color indexed="8"/>
        <rFont val="仿宋"/>
        <charset val="134"/>
      </rPr>
      <t>。</t>
    </r>
  </si>
  <si>
    <t>车贺村</t>
  </si>
  <si>
    <t>三官庙镇宋家坡村市级重点帮扶村道路硬化项目</t>
  </si>
  <si>
    <r>
      <rPr>
        <sz val="10"/>
        <color rgb="FF000000"/>
        <rFont val="仿宋"/>
        <charset val="134"/>
      </rPr>
      <t>新建18cm水泥混凝土面层1460㎡，路肩培土87.64m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，横缝钢筋Φ28：261.36kg，清除表层394.2m</t>
    </r>
    <r>
      <rPr>
        <sz val="10"/>
        <color indexed="8"/>
        <rFont val="宋体"/>
        <charset val="134"/>
      </rPr>
      <t>³</t>
    </r>
    <r>
      <rPr>
        <sz val="10"/>
        <color indexed="8"/>
        <rFont val="仿宋"/>
        <charset val="134"/>
      </rPr>
      <t>。</t>
    </r>
  </si>
  <si>
    <t>宋家坡村</t>
  </si>
  <si>
    <t>孟村镇樊家村市级重点帮扶村道路硬化项目</t>
  </si>
  <si>
    <r>
      <rPr>
        <sz val="10"/>
        <color rgb="FF000000"/>
        <rFont val="仿宋"/>
        <charset val="134"/>
      </rPr>
      <t>新建18cm水泥混凝土面层1460㎡，路肩培土78.54m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，横缝钢筋Φ28：290.9kg，清除表层391.05m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，挖除旧路面15cm170㎡。</t>
    </r>
  </si>
  <si>
    <t>樊家村</t>
  </si>
  <si>
    <t>普化镇宝兴寺村点亮工程项目</t>
  </si>
  <si>
    <t>安装太阳能路灯105盏</t>
  </si>
  <si>
    <t>宝兴寺村</t>
  </si>
  <si>
    <t>辋川镇官上村道路硬化项目</t>
  </si>
  <si>
    <r>
      <rPr>
        <sz val="10"/>
        <color rgb="FF000000"/>
        <rFont val="仿宋"/>
        <charset val="134"/>
      </rPr>
      <t>新建18cm水泥混凝土面层1630㎡，路肩培土100.1m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，横缝钢筋Φ28：212.8kg，清除表层396m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，路基挖方15m</t>
    </r>
    <r>
      <rPr>
        <sz val="10"/>
        <color indexed="8"/>
        <rFont val="宋体"/>
        <charset val="134"/>
      </rPr>
      <t>³</t>
    </r>
    <r>
      <rPr>
        <sz val="10"/>
        <color indexed="8"/>
        <rFont val="仿宋"/>
        <charset val="134"/>
      </rPr>
      <t>，挖除旧路面</t>
    </r>
    <r>
      <rPr>
        <sz val="10"/>
        <color rgb="FF000000"/>
        <rFont val="仿宋"/>
        <charset val="134"/>
      </rPr>
      <t>15cm202.5㎡</t>
    </r>
    <r>
      <rPr>
        <sz val="10"/>
        <color indexed="8"/>
        <rFont val="仿宋"/>
        <charset val="134"/>
      </rPr>
      <t>，仰斜式路肩墙（M7.5浆砌片石）</t>
    </r>
    <r>
      <rPr>
        <sz val="10"/>
        <color rgb="FF000000"/>
        <rFont val="仿宋"/>
        <charset val="134"/>
      </rPr>
      <t>873.45</t>
    </r>
    <r>
      <rPr>
        <sz val="10"/>
        <color indexed="8"/>
        <rFont val="仿宋"/>
        <charset val="134"/>
      </rPr>
      <t>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1-0.6m钢筋混凝土圆管涵10m</t>
    </r>
    <r>
      <rPr>
        <sz val="10"/>
        <color indexed="8"/>
        <rFont val="仿宋"/>
        <charset val="134"/>
      </rPr>
      <t>。</t>
    </r>
  </si>
  <si>
    <t>官上村</t>
  </si>
  <si>
    <t>洩湖镇黑沟村通村路硬化项目</t>
  </si>
  <si>
    <t>蓝乡振发〔2023〕33号蓝乡振发〔2023〕53号蓝乡振发〔2023〕56号</t>
  </si>
  <si>
    <r>
      <rPr>
        <sz val="10"/>
        <color rgb="FF000000"/>
        <rFont val="仿宋"/>
        <charset val="134"/>
      </rPr>
      <t>新建18cm水泥混凝土面层15940㎡，路肩培土780.56m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，横缝钢筋Φ28：492.66kg，清除表层3542.76m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，路基挖方30m</t>
    </r>
    <r>
      <rPr>
        <sz val="10"/>
        <color indexed="8"/>
        <rFont val="宋体"/>
        <charset val="134"/>
      </rPr>
      <t>³，挖除旧路面</t>
    </r>
    <r>
      <rPr>
        <sz val="10"/>
        <color rgb="FF000000"/>
        <rFont val="仿宋"/>
        <charset val="134"/>
      </rPr>
      <t>15cm2250㎡</t>
    </r>
    <r>
      <rPr>
        <sz val="10"/>
        <color indexed="8"/>
        <rFont val="宋体"/>
        <charset val="134"/>
      </rPr>
      <t>。</t>
    </r>
  </si>
  <si>
    <t>黑沟村</t>
  </si>
  <si>
    <t>洩湖镇陈家沟村道路硬化项目</t>
  </si>
  <si>
    <r>
      <rPr>
        <sz val="10"/>
        <color rgb="FF000000"/>
        <rFont val="仿宋"/>
        <charset val="134"/>
      </rPr>
      <t>18cm水泥混凝土面层10240㎡，路肩培土644.6m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，横缝钢筋Φ28：106.26kg，清除表层2861.1m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，路基挖方60m</t>
    </r>
    <r>
      <rPr>
        <sz val="10"/>
        <color indexed="8"/>
        <rFont val="宋体"/>
        <charset val="134"/>
      </rPr>
      <t>³</t>
    </r>
  </si>
  <si>
    <t>陈家沟村</t>
  </si>
  <si>
    <t>蓝桥镇北沟村基础设施项目</t>
  </si>
  <si>
    <r>
      <rPr>
        <sz val="10"/>
        <color rgb="FF000000"/>
        <rFont val="仿宋"/>
        <charset val="134"/>
      </rPr>
      <t>新建18cm水泥混凝土面层3700㎡，20cm水泥稳定碎石基层390㎡，路肩培土234.52m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，横缝钢筋Φ28：280.56kg，清除表层785.7m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，路基挖方45m</t>
    </r>
    <r>
      <rPr>
        <sz val="10"/>
        <color indexed="8"/>
        <rFont val="宋体"/>
        <charset val="134"/>
      </rPr>
      <t>³</t>
    </r>
    <r>
      <rPr>
        <sz val="10"/>
        <color indexed="8"/>
        <rFont val="仿宋"/>
        <charset val="134"/>
      </rPr>
      <t>，挖除旧路面</t>
    </r>
    <r>
      <rPr>
        <sz val="10"/>
        <color rgb="FF000000"/>
        <rFont val="仿宋"/>
        <charset val="134"/>
      </rPr>
      <t>15cm225㎡</t>
    </r>
    <r>
      <rPr>
        <sz val="10"/>
        <color indexed="8"/>
        <rFont val="仿宋"/>
        <charset val="134"/>
      </rPr>
      <t>，仰斜式路肩墙（M7.5浆砌片石）</t>
    </r>
    <r>
      <rPr>
        <sz val="10"/>
        <color rgb="FF000000"/>
        <rFont val="仿宋"/>
        <charset val="134"/>
      </rPr>
      <t>119.9</t>
    </r>
    <r>
      <rPr>
        <sz val="10"/>
        <color indexed="8"/>
        <rFont val="仿宋"/>
        <charset val="134"/>
      </rPr>
      <t>m</t>
    </r>
    <r>
      <rPr>
        <sz val="10"/>
        <color indexed="8"/>
        <rFont val="宋体"/>
        <charset val="134"/>
      </rPr>
      <t>³</t>
    </r>
    <r>
      <rPr>
        <sz val="10"/>
        <color indexed="8"/>
        <rFont val="仿宋"/>
        <charset val="134"/>
      </rPr>
      <t>，仰斜式路肩墙</t>
    </r>
    <r>
      <rPr>
        <sz val="10"/>
        <color rgb="FF000000"/>
        <rFont val="仿宋"/>
        <charset val="134"/>
      </rPr>
      <t>(C20片石混凝土）668.17m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，混凝土盖板边沟118.64m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。</t>
    </r>
  </si>
  <si>
    <t>北沟村</t>
  </si>
  <si>
    <t>厚镇宋寨村生产路硬化项目</t>
  </si>
  <si>
    <r>
      <rPr>
        <sz val="10"/>
        <color rgb="FF000000"/>
        <rFont val="仿宋"/>
        <charset val="134"/>
      </rPr>
      <t>路基挖方4986m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，路基填方2254m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，15cm厚C20砼垫层4470㎡，30cm厚3:7灰土4470㎡，路堑墙（M7.5浆砌片石）1290.2m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，透水专用面层封闭剂4350㎡，8cm厚透水性混凝土（彩色）4470㎡，标线4.5KM，路肩培土536.4m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，1-0.6m钢筋混凝土圆管涵10m，1-1.0m钢筋混凝土圆管涵30m，便民桥1座</t>
    </r>
  </si>
  <si>
    <t>宋寨村</t>
  </si>
  <si>
    <t>小寨镇代桥村后沟生产路建设项目</t>
  </si>
  <si>
    <r>
      <rPr>
        <sz val="10"/>
        <color rgb="FF000000"/>
        <rFont val="仿宋"/>
        <charset val="134"/>
      </rPr>
      <t>新建18cm水泥混凝土面层14700㎡，路肩培土813.55m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，横缝钢筋Φ28：352.15kg，清除表层3896.64m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，路基挖方135m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，1-0.6m钢筋混凝土圆管涵10m。</t>
    </r>
  </si>
  <si>
    <t>代桥村</t>
  </si>
  <si>
    <t>前卫镇将军村道路修复</t>
  </si>
  <si>
    <r>
      <rPr>
        <sz val="10"/>
        <color rgb="FF000000"/>
        <rFont val="仿宋"/>
        <charset val="134"/>
      </rPr>
      <t>18cm水泥混凝土面层2202㎡，路肩培土120.56m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，横缝钢筋Φ28：25.12kg，清除表层557.64m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，路基挖方60m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，回填土方280m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，仰斜式路肩墙（M7.5浆砌片石）163.12m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。</t>
    </r>
  </si>
  <si>
    <t>将军村</t>
  </si>
  <si>
    <t>普化镇徐军寨村进村路硬化项目</t>
  </si>
  <si>
    <r>
      <rPr>
        <sz val="10"/>
        <color rgb="FF000000"/>
        <rFont val="仿宋"/>
        <charset val="134"/>
      </rPr>
      <t>18cm水泥混凝土面层1450㎡，路肩培土89.32m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，横缝钢筋Φ28：21.28kg，路基挖方30m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，挖除旧路面15cm：1386㎡。钢筋混凝土圆管涵10m。</t>
    </r>
  </si>
  <si>
    <t>徐军寨村二组、四组</t>
  </si>
  <si>
    <t>焦岱镇荣家沟五组水毁路修复</t>
  </si>
  <si>
    <r>
      <rPr>
        <sz val="10"/>
        <color rgb="FF000000"/>
        <rFont val="仿宋"/>
        <charset val="134"/>
      </rPr>
      <t>挖除旧路面90㎡，18cm水泥混凝土面层90㎡，横缝钢筋Φ28：4.26kg，仰斜式路肩墙（c20片石混凝土）225.63m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，路肩培土5.5m</t>
    </r>
    <r>
      <rPr>
        <sz val="10"/>
        <color indexed="8"/>
        <rFont val="宋体"/>
        <charset val="134"/>
      </rPr>
      <t>³</t>
    </r>
  </si>
  <si>
    <t>荣家沟村</t>
  </si>
  <si>
    <t>玉山镇玉山村村级道路硬化项目</t>
  </si>
  <si>
    <r>
      <rPr>
        <sz val="10"/>
        <color rgb="FF000000"/>
        <rFont val="仿宋"/>
        <charset val="134"/>
      </rPr>
      <t>清除表层1373.58m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，18cm水泥混凝土面层5310㎡，横缝钢筋Φ28：145.12kg，挖方15m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，c25混凝土路肩165.04m</t>
    </r>
    <r>
      <rPr>
        <sz val="10"/>
        <color indexed="8"/>
        <rFont val="宋体"/>
        <charset val="134"/>
      </rPr>
      <t>³，</t>
    </r>
    <r>
      <rPr>
        <sz val="10"/>
        <color rgb="FF000000"/>
        <rFont val="仿宋"/>
        <charset val="134"/>
      </rPr>
      <t>1-0.75m钢筋混凝土圆管涵16m，c25水泥混凝土边沟357.2m</t>
    </r>
    <r>
      <rPr>
        <sz val="10"/>
        <color indexed="8"/>
        <rFont val="宋体"/>
        <charset val="134"/>
      </rPr>
      <t>³</t>
    </r>
  </si>
  <si>
    <t>玉山村</t>
  </si>
  <si>
    <t>安村镇马沟村基础设施路灯安装项目</t>
  </si>
  <si>
    <t>太阳能路灯350盏</t>
  </si>
  <si>
    <t>马沟村</t>
  </si>
  <si>
    <t>三里镇王坡村路灯安装项目</t>
  </si>
  <si>
    <t>村内安装路灯200盏</t>
  </si>
  <si>
    <t>王坡村</t>
  </si>
  <si>
    <t>三官庙镇金山村路灯安装项目</t>
  </si>
  <si>
    <t>安排太阳能路灯150盏</t>
  </si>
  <si>
    <t>金山村</t>
  </si>
  <si>
    <t>厚镇王咀头村入户路硬化</t>
  </si>
  <si>
    <t>蓝乡振发〔2023〕33号蓝乡振发〔2023〕56号蓝乡振发〔2023〕56号</t>
  </si>
  <si>
    <r>
      <rPr>
        <sz val="10"/>
        <color rgb="FF000000"/>
        <rFont val="仿宋"/>
        <charset val="134"/>
      </rPr>
      <t>18cm水泥混凝土面层3268㎡，路肩培土180.84m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，清除表层2406m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，路基挖方30m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。</t>
    </r>
  </si>
  <si>
    <t>王咀头村</t>
  </si>
  <si>
    <t>安村镇安村村道路硬化项目</t>
  </si>
  <si>
    <r>
      <rPr>
        <sz val="10"/>
        <color rgb="FF000000"/>
        <rFont val="仿宋"/>
        <charset val="134"/>
      </rPr>
      <t>18cm水泥混凝土面层6850㎡，路肩培土434.71m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，横缝钢筋Φ28：148.99kg，清除表层1853.73m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，路基挖方150m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，钢筋混凝土圆管涵4m。</t>
    </r>
  </si>
  <si>
    <t>安村镇安村村</t>
  </si>
  <si>
    <t>安村镇杨刘坡水毁道路修复项目</t>
  </si>
  <si>
    <r>
      <rPr>
        <sz val="10"/>
        <color rgb="FF000000"/>
        <rFont val="仿宋"/>
        <charset val="134"/>
      </rPr>
      <t>18cm水泥混凝土面层1359㎡，路肩培土66.44m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，挖除旧路面15cm：1359㎡，仰斜式路肩墙（M7.5浆砌片石）21.58m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，拆除旧石笼576m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。</t>
    </r>
  </si>
  <si>
    <t>杨刘坡村</t>
  </si>
  <si>
    <t>孟村镇康禾村内路建设项目</t>
  </si>
  <si>
    <r>
      <rPr>
        <sz val="10"/>
        <color rgb="FF000000"/>
        <rFont val="仿宋"/>
        <charset val="134"/>
      </rPr>
      <t>18cm水泥混凝土面层4530㎡，路肩培土284.9m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，清除表层1272.15m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。路基挖方15m</t>
    </r>
    <r>
      <rPr>
        <sz val="10"/>
        <color indexed="8"/>
        <rFont val="宋体"/>
        <charset val="134"/>
      </rPr>
      <t>³。</t>
    </r>
  </si>
  <si>
    <t>孟村镇康禾村</t>
  </si>
  <si>
    <t>厚镇厚镇村产业路建设</t>
  </si>
  <si>
    <r>
      <rPr>
        <sz val="10"/>
        <color rgb="FF000000"/>
        <rFont val="仿宋"/>
        <charset val="134"/>
      </rPr>
      <t>18cm水泥混凝土面层5220㎡，路肩培土328.02m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，横缝钢筋Φ28：106.42kg，清除表层1476.09.5m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。</t>
    </r>
  </si>
  <si>
    <t>厚镇村</t>
  </si>
  <si>
    <t>辋川镇白家坪村道路新建项目</t>
  </si>
  <si>
    <r>
      <rPr>
        <sz val="10"/>
        <color rgb="FF000000"/>
        <rFont val="仿宋"/>
        <charset val="134"/>
      </rPr>
      <t>18cm水泥混凝土面层180㎡，路肩培土11.66m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，挖除旧路面15cm：175.5㎡，路基填土20m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，仰斜式路肩墙（M7.5浆砌片石）720.56m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。</t>
    </r>
  </si>
  <si>
    <t>白家坪村</t>
  </si>
  <si>
    <t>辋川镇核桃沟村道路新建项目</t>
  </si>
  <si>
    <r>
      <rPr>
        <sz val="10"/>
        <color rgb="FF000000"/>
        <rFont val="仿宋"/>
        <charset val="134"/>
      </rPr>
      <t>波形梁护栏（Gr-B-2E）36m，18cm水泥混凝土面层90㎡，路肩培土4.4m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，挖除旧路面18cm90㎡，仰斜式路肩墙（c20片石混凝土）1574.44m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。</t>
    </r>
  </si>
  <si>
    <t>核桃沟村</t>
  </si>
  <si>
    <t>华胥镇上雷村产业路硬化项目</t>
  </si>
  <si>
    <r>
      <rPr>
        <sz val="10"/>
        <color rgb="FF000000"/>
        <rFont val="仿宋"/>
        <charset val="134"/>
      </rPr>
      <t>18cm水泥混凝土面层6630㎡，路肩培土417.56m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，横缝钢筋Φ28：170.27kg，清除表层1859.22m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，路基挖方1530m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。回填土方600m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，钢筋混凝土盖板涵5米。</t>
    </r>
  </si>
  <si>
    <t>上雷村</t>
  </si>
  <si>
    <t>三官庙镇金山村道路设施建设项目</t>
  </si>
  <si>
    <r>
      <rPr>
        <sz val="10"/>
        <color rgb="FF000000"/>
        <rFont val="仿宋"/>
        <charset val="134"/>
      </rPr>
      <t>18cm水泥混凝土面层1580㎡，路肩培土99.22m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，横缝钢筋Φ28：21.28kg，清除表层365.31m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。</t>
    </r>
  </si>
  <si>
    <t>洩湖镇沙河村樱桃园产业路硬化设施建设项目</t>
  </si>
  <si>
    <r>
      <rPr>
        <sz val="10"/>
        <color rgb="FF000000"/>
        <rFont val="仿宋"/>
        <charset val="134"/>
      </rPr>
      <t>18cm水泥混凝土面层3250㎡，路肩培土238.26m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，横缝钢筋Φ28：19.32kg，清除表层938.7m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，路基挖方60m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。</t>
    </r>
  </si>
  <si>
    <t>沙河村</t>
  </si>
  <si>
    <t>蓝关街办尧山村道路硬化项目</t>
  </si>
  <si>
    <r>
      <rPr>
        <sz val="10"/>
        <color rgb="FF000000"/>
        <rFont val="仿宋"/>
        <charset val="134"/>
      </rPr>
      <t>18cm水泥混凝土面层3430㎡，清除表层393.21m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，挖除15cm旧路面1736㎡，现水浇混凝王土边沟42.36米。</t>
    </r>
  </si>
  <si>
    <t>尧山村</t>
  </si>
  <si>
    <t>前卫镇杨木寨村新建边沟项目</t>
  </si>
  <si>
    <r>
      <rPr>
        <sz val="10"/>
        <color rgb="FF000000"/>
        <rFont val="仿宋"/>
        <charset val="134"/>
      </rPr>
      <t>C25混凝土84.5m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，c30混凝土20.25m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，挖土方126m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，钢筋1873.81立方</t>
    </r>
  </si>
  <si>
    <t>三里镇柴寨村生产路硬化项目</t>
  </si>
  <si>
    <r>
      <rPr>
        <sz val="10"/>
        <color rgb="FF000000"/>
        <rFont val="仿宋"/>
        <charset val="134"/>
      </rPr>
      <t>清除表层1264.41m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，18cm水泥混凝土面层5550㎡，挖方45m</t>
    </r>
    <r>
      <rPr>
        <sz val="10"/>
        <color indexed="8"/>
        <rFont val="宋体"/>
        <charset val="134"/>
      </rPr>
      <t>³</t>
    </r>
    <r>
      <rPr>
        <sz val="10"/>
        <color rgb="FF000000"/>
        <rFont val="仿宋"/>
        <charset val="134"/>
      </rPr>
      <t>，培路肩土350.02m</t>
    </r>
    <r>
      <rPr>
        <sz val="10"/>
        <color indexed="8"/>
        <rFont val="宋体"/>
        <charset val="134"/>
      </rPr>
      <t>³</t>
    </r>
  </si>
  <si>
    <t>柴寨村</t>
  </si>
  <si>
    <t>灞源镇南石门村道路灾后重建项目</t>
  </si>
  <si>
    <t>蓝乡振发〔2023〕56号</t>
  </si>
  <si>
    <t>南石门五组水毁道路修复，18cm水泥混凝土面层6520平方米，路肩培土358.6立方，挖除旧路面4008平方米，清除表层1760立方米，填方480立方，M7.5浆贴片石仰斜式路肩墙4781.45立方米，1-4m钢筋混土盖板涵12m,1-1.0m钢筋混凝土管涵16m。</t>
  </si>
  <si>
    <t>灞源镇南石门村</t>
  </si>
  <si>
    <t>三里镇桂张村污水排放项目</t>
  </si>
  <si>
    <t>现浇混凝土边沟48立方米，现浇混凝土盖板边沟135立方，定向钻机械顶管0.6m610米，钢筋混凝土检查井6个</t>
  </si>
  <si>
    <t>三里镇桂张村</t>
  </si>
  <si>
    <t>防返贫动态监测网格员补贴</t>
  </si>
  <si>
    <t>蓝关街办防返贫监测网格员补贴252人</t>
  </si>
  <si>
    <t>华胥镇防返贫监测网格员补贴219人</t>
  </si>
  <si>
    <t>洩湖镇防返贫监测网格员补贴320人</t>
  </si>
  <si>
    <t>三里镇防返贫监测网格员补贴327人</t>
  </si>
  <si>
    <t>普化镇防返贫监测网格员补贴339人</t>
  </si>
  <si>
    <t>玉山镇防返贫监测网格员补贴187人</t>
  </si>
  <si>
    <t>九间房镇防返贫监测网格员补贴130人</t>
  </si>
  <si>
    <t>安村镇防返贫监测网格员补贴241人</t>
  </si>
  <si>
    <t>孟村镇防返贫监测网格员补贴226人</t>
  </si>
  <si>
    <t>前卫镇防返贫监测网格员补贴280人</t>
  </si>
  <si>
    <t>汤峪镇防返贫监测网格员补贴327人</t>
  </si>
  <si>
    <t>焦岱镇防返贫监测网格员补贴180人</t>
  </si>
  <si>
    <t>小寨镇防返贫监测网格员补贴150人</t>
  </si>
  <si>
    <t>小寨镇</t>
  </si>
  <si>
    <t>三官庙镇防返贫监测网格员补贴224人</t>
  </si>
  <si>
    <t>厚镇防返贫监测网格员补贴141人</t>
  </si>
  <si>
    <t>葛牌镇防返贫监测网格员补贴130人</t>
  </si>
  <si>
    <t>辋川镇防返贫监测网格员补贴168人</t>
  </si>
  <si>
    <t>蓝桥镇防返贫监测网格员补贴89人</t>
  </si>
  <si>
    <t>灞源镇防返贫监测网格员补贴135人</t>
  </si>
  <si>
    <t>项目管理费</t>
  </si>
  <si>
    <t>蓝乡振发〔2023〕14号蓝乡振发〔2023〕22号蓝乡振发〔2023〕33号</t>
  </si>
  <si>
    <t>完成年度任务</t>
  </si>
  <si>
    <t>2022年项目尾款</t>
  </si>
  <si>
    <t>水务局6个安全饮水提升项目剩余15%项目资金（具体项目及建设内容见蓝乡振发〔2022〕17号文件）</t>
  </si>
  <si>
    <t>县水务局</t>
  </si>
  <si>
    <t>发改委5个搬迁后扶项目剩余15%项目资金（具体项目及建设内容见蓝乡振发〔2022〕17号文件）</t>
  </si>
  <si>
    <t>蓝乡振发〔2023〕14号
蓝乡振发〔2023〕22号</t>
  </si>
  <si>
    <t>农业农村局11个产业发展项目剩余15%项目资金（具体项目及建设内容见蓝乡振发〔2022〕17号文件）</t>
  </si>
  <si>
    <t>收回102.55</t>
  </si>
  <si>
    <t>乡村振兴局35个水毁修复及村内路项目剩余15%项目资金（具体项目及建设内容见蓝乡振发〔2022〕17号文件）</t>
  </si>
  <si>
    <t>文旅体育局2个旅游民宿项目剩余15%项目资金（具体项目及建设内容见蓝乡振发〔2022〕17号文件）</t>
  </si>
  <si>
    <t>葛牌镇路灯及民宿项目剩余15%项目资金（具体项目及建设内容见蓝乡振发〔2022〕17号文件）</t>
  </si>
  <si>
    <t>厚镇厚镇村柿子醋加工厂项目蓝乡振发〔2022〕43号文件收回资金80万元重新安排</t>
  </si>
  <si>
    <t>辋川镇渗金庙村林下黄精种植项目蓝乡振发〔2022〕43号文件收回资金66万元重新安排</t>
  </si>
  <si>
    <t>三官庙镇里峪湾村设施蔬菜基地建设项目蓝乡振发〔2022〕43号文件收回资金115.69万元重新安排</t>
  </si>
  <si>
    <t>县妇联</t>
  </si>
  <si>
    <t>美丽庭院经济示范户奖补资金</t>
  </si>
  <si>
    <t>发展特色种植、养殖、手工、旅游、服务等庭院经济500户，优先扶持脱贫户和监测户</t>
  </si>
  <si>
    <t>团县委</t>
  </si>
  <si>
    <t>蓝田县“梦想改造”关爱项目</t>
  </si>
  <si>
    <t>在三里镇樊家村、安村镇新华村等部分村，为困境青少年建设“梦想小屋”30户左右</t>
  </si>
  <si>
    <t>民政局</t>
  </si>
  <si>
    <t>农村养老助餐补助</t>
  </si>
  <si>
    <t>建设老年助餐点（蓝桥镇野竹坪村、前卫镇徐塬村、前卫镇大亮村、三里镇柴寨村、 三里镇樊家村、厚镇移民社区、华胥镇吉湾村等助餐点）</t>
  </si>
  <si>
    <t>县民政局</t>
  </si>
  <si>
    <t>资规局</t>
  </si>
  <si>
    <t>村庄规划编制</t>
  </si>
  <si>
    <t>市级乡村建设示范村编制“多规合一”实用性村庄规划6个村</t>
  </si>
  <si>
    <t>县资规局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</si>
</sst>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2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0"/>
      <name val="宋体"/>
      <charset val="134"/>
      <scheme val="minor"/>
    </font>
    <font>
      <sz val="10"/>
      <name val="黑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8"/>
      <name val="仿宋"/>
      <charset val="134"/>
    </font>
    <font>
      <sz val="10"/>
      <color rgb="FFFF0000"/>
      <name val="仿宋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sz val="11"/>
      <color indexed="10"/>
      <name val="宋体"/>
      <charset val="134"/>
    </font>
    <font>
      <b/>
      <sz val="18"/>
      <color rgb="FF1F4A7E"/>
      <name val="宋体"/>
      <charset val="134"/>
    </font>
    <font>
      <i/>
      <sz val="11"/>
      <color indexed="23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0"/>
      <color indexed="8"/>
      <name val="仿宋"/>
      <charset val="134"/>
    </font>
    <font>
      <sz val="10"/>
      <color indexed="8"/>
      <name val="宋体"/>
      <charset val="134"/>
    </font>
    <font>
      <sz val="1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5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7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2" fillId="0" borderId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4" xfId="0" applyFont="1" applyBorder="1" applyAlignment="1"/>
    <xf numFmtId="0" fontId="0" fillId="0" borderId="0" xfId="0" applyFont="1" applyBorder="1" applyAlignment="1"/>
    <xf numFmtId="0" fontId="3" fillId="0" borderId="3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0" borderId="3" xfId="50" applyNumberFormat="1" applyFont="1" applyFill="1" applyBorder="1" applyAlignment="1">
      <alignment horizontal="center" vertical="center" wrapText="1"/>
    </xf>
    <xf numFmtId="0" fontId="5" fillId="2" borderId="3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3" borderId="5" xfId="0" applyFill="1" applyBorder="1">
      <alignment vertical="center"/>
    </xf>
    <xf numFmtId="0" fontId="0" fillId="0" borderId="6" xfId="0" applyBorder="1">
      <alignment vertical="center"/>
    </xf>
    <xf numFmtId="0" fontId="0" fillId="3" borderId="6" xfId="0" applyFill="1" applyBorder="1">
      <alignment vertical="center"/>
    </xf>
    <xf numFmtId="0" fontId="9" fillId="3" borderId="6" xfId="0" applyFont="1" applyFill="1" applyBorder="1">
      <alignment vertical="center"/>
    </xf>
    <xf numFmtId="0" fontId="10" fillId="2" borderId="3" xfId="0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176" fontId="5" fillId="3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justify" vertical="center" wrapText="1"/>
    </xf>
    <xf numFmtId="0" fontId="6" fillId="3" borderId="6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colors>
    <mruColors>
      <color rgb="00FF0000"/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1"/>
  <sheetViews>
    <sheetView tabSelected="1" workbookViewId="0">
      <pane ySplit="5" topLeftCell="A6" activePane="bottomLeft" state="frozen"/>
      <selection/>
      <selection pane="bottomLeft" activeCell="D15" sqref="D15"/>
    </sheetView>
  </sheetViews>
  <sheetFormatPr defaultColWidth="9" defaultRowHeight="14.25"/>
  <cols>
    <col min="1" max="1" width="4" customWidth="1"/>
    <col min="2" max="2" width="16.625" customWidth="1"/>
    <col min="3" max="3" width="9.375" customWidth="1"/>
    <col min="4" max="4" width="30.875" customWidth="1"/>
    <col min="5" max="5" width="5.125" customWidth="1"/>
    <col min="6" max="6" width="9.625" customWidth="1"/>
    <col min="7" max="7" width="5.25" customWidth="1"/>
    <col min="8" max="8" width="7.125" customWidth="1"/>
    <col min="9" max="10" width="8.375" customWidth="1"/>
    <col min="11" max="13" width="7.5" customWidth="1"/>
    <col min="14" max="14" width="8.375" customWidth="1"/>
    <col min="15" max="17" width="7.125" customWidth="1"/>
    <col min="18" max="18" width="7" customWidth="1"/>
    <col min="19" max="19" width="6.625" customWidth="1"/>
    <col min="20" max="20" width="5.5" customWidth="1"/>
  </cols>
  <sheetData>
    <row r="1" spans="1:1">
      <c r="A1" s="2" t="s">
        <v>0</v>
      </c>
    </row>
    <row r="2" ht="27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>
      <c r="A3" s="4"/>
      <c r="B3" s="4"/>
      <c r="C3" s="4"/>
      <c r="D3" s="4"/>
      <c r="E3" s="5"/>
      <c r="F3" s="5"/>
      <c r="G3" s="5"/>
      <c r="H3" s="5"/>
      <c r="I3" s="5"/>
      <c r="J3" s="20"/>
      <c r="K3" s="20"/>
      <c r="L3" s="20"/>
      <c r="M3" s="20"/>
      <c r="N3" s="20"/>
      <c r="O3" s="21"/>
      <c r="P3" s="21"/>
      <c r="Q3" s="21"/>
      <c r="R3" s="21"/>
      <c r="S3" s="32" t="s">
        <v>2</v>
      </c>
      <c r="T3" s="32"/>
    </row>
    <row r="4" spans="1:2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22" t="s">
        <v>12</v>
      </c>
      <c r="K4" s="22"/>
      <c r="L4" s="22"/>
      <c r="M4" s="22"/>
      <c r="N4" s="22"/>
      <c r="O4" s="6" t="s">
        <v>13</v>
      </c>
      <c r="P4" s="6" t="s">
        <v>14</v>
      </c>
      <c r="Q4" s="6" t="s">
        <v>15</v>
      </c>
      <c r="R4" s="6" t="s">
        <v>16</v>
      </c>
      <c r="S4" s="6" t="s">
        <v>17</v>
      </c>
      <c r="T4" s="6" t="s">
        <v>18</v>
      </c>
    </row>
    <row r="5" ht="23.1" customHeight="1" spans="1:20">
      <c r="A5" s="7"/>
      <c r="B5" s="7"/>
      <c r="C5" s="7"/>
      <c r="D5" s="7"/>
      <c r="E5" s="7"/>
      <c r="F5" s="7"/>
      <c r="G5" s="7"/>
      <c r="H5" s="7"/>
      <c r="I5" s="7"/>
      <c r="J5" s="22" t="s">
        <v>19</v>
      </c>
      <c r="K5" s="22" t="s">
        <v>20</v>
      </c>
      <c r="L5" s="22" t="s">
        <v>21</v>
      </c>
      <c r="M5" s="22" t="s">
        <v>22</v>
      </c>
      <c r="N5" s="22" t="s">
        <v>23</v>
      </c>
      <c r="O5" s="7"/>
      <c r="P5" s="7"/>
      <c r="Q5" s="7"/>
      <c r="R5" s="7"/>
      <c r="S5" s="7"/>
      <c r="T5" s="7"/>
    </row>
    <row r="6" spans="1:20">
      <c r="A6" s="8"/>
      <c r="B6" s="8"/>
      <c r="C6" s="8"/>
      <c r="D6" s="8"/>
      <c r="E6" s="8"/>
      <c r="F6" s="8"/>
      <c r="G6" s="8"/>
      <c r="H6" s="8"/>
      <c r="I6" s="23">
        <f>I7+I9+I11+I23+I62+I71+I164+I176+I49+I174+I178+I180</f>
        <v>20759.69</v>
      </c>
      <c r="J6" s="23">
        <f t="shared" ref="J6:O6" si="0">J7+J9+J11+J23+J62+J71+J164+J176+J49+J174+J178+J180</f>
        <v>19555</v>
      </c>
      <c r="K6" s="23">
        <f t="shared" si="0"/>
        <v>3716</v>
      </c>
      <c r="L6" s="23">
        <f t="shared" si="0"/>
        <v>5003</v>
      </c>
      <c r="M6" s="23">
        <f t="shared" si="0"/>
        <v>7750</v>
      </c>
      <c r="N6" s="23">
        <f t="shared" si="0"/>
        <v>3086</v>
      </c>
      <c r="O6" s="23">
        <f t="shared" si="0"/>
        <v>533.37</v>
      </c>
      <c r="P6" s="23"/>
      <c r="Q6" s="23"/>
      <c r="R6" s="33"/>
      <c r="S6" s="33"/>
      <c r="T6" s="33"/>
    </row>
    <row r="7" spans="1:20">
      <c r="A7" s="9"/>
      <c r="B7" s="9"/>
      <c r="C7" s="9"/>
      <c r="D7" s="9"/>
      <c r="E7" s="9"/>
      <c r="F7" s="9"/>
      <c r="G7" s="9"/>
      <c r="H7" s="9"/>
      <c r="I7" s="9">
        <v>436</v>
      </c>
      <c r="J7" s="9">
        <v>436</v>
      </c>
      <c r="K7" s="9">
        <v>166</v>
      </c>
      <c r="L7" s="9">
        <v>260</v>
      </c>
      <c r="M7" s="9"/>
      <c r="N7" s="9">
        <v>10</v>
      </c>
      <c r="O7" s="9"/>
      <c r="P7" s="9"/>
      <c r="Q7" s="9"/>
      <c r="R7" s="34"/>
      <c r="S7" s="34" t="s">
        <v>24</v>
      </c>
      <c r="T7" s="34"/>
    </row>
    <row r="8" ht="72" spans="1:20">
      <c r="A8" s="10">
        <v>1</v>
      </c>
      <c r="B8" s="10" t="s">
        <v>25</v>
      </c>
      <c r="C8" s="10" t="s">
        <v>26</v>
      </c>
      <c r="D8" s="11" t="s">
        <v>27</v>
      </c>
      <c r="E8" s="10" t="s">
        <v>28</v>
      </c>
      <c r="F8" s="10" t="s">
        <v>29</v>
      </c>
      <c r="G8" s="10">
        <v>2023</v>
      </c>
      <c r="H8" s="10" t="s">
        <v>30</v>
      </c>
      <c r="I8" s="24">
        <v>436</v>
      </c>
      <c r="J8" s="24">
        <v>436</v>
      </c>
      <c r="K8" s="24">
        <v>166</v>
      </c>
      <c r="L8" s="24">
        <v>260</v>
      </c>
      <c r="M8" s="24"/>
      <c r="N8" s="24">
        <v>10</v>
      </c>
      <c r="O8" s="24"/>
      <c r="P8" s="10" t="s">
        <v>31</v>
      </c>
      <c r="Q8" s="10" t="s">
        <v>32</v>
      </c>
      <c r="R8" s="10" t="s">
        <v>33</v>
      </c>
      <c r="S8" s="10" t="s">
        <v>33</v>
      </c>
      <c r="T8" s="10"/>
    </row>
    <row r="9" spans="1:20">
      <c r="A9" s="9"/>
      <c r="B9" s="9"/>
      <c r="C9" s="9"/>
      <c r="D9" s="12"/>
      <c r="E9" s="9"/>
      <c r="F9" s="9"/>
      <c r="G9" s="9"/>
      <c r="H9" s="9"/>
      <c r="I9" s="25">
        <f t="shared" ref="I9:N9" si="1">SUM(I10:I10)</f>
        <v>90</v>
      </c>
      <c r="J9" s="25">
        <f t="shared" si="1"/>
        <v>90</v>
      </c>
      <c r="K9" s="25">
        <f t="shared" si="1"/>
        <v>0</v>
      </c>
      <c r="L9" s="25">
        <f t="shared" si="1"/>
        <v>0</v>
      </c>
      <c r="M9" s="25">
        <f t="shared" si="1"/>
        <v>0</v>
      </c>
      <c r="N9" s="25">
        <f t="shared" si="1"/>
        <v>90</v>
      </c>
      <c r="O9" s="25"/>
      <c r="P9" s="9"/>
      <c r="Q9" s="9"/>
      <c r="R9" s="9"/>
      <c r="S9" s="9" t="s">
        <v>34</v>
      </c>
      <c r="T9" s="9"/>
    </row>
    <row r="10" ht="24" spans="1:20">
      <c r="A10" s="10">
        <v>2</v>
      </c>
      <c r="B10" s="13" t="s">
        <v>35</v>
      </c>
      <c r="C10" s="10" t="s">
        <v>36</v>
      </c>
      <c r="D10" s="14" t="s">
        <v>37</v>
      </c>
      <c r="E10" s="10" t="s">
        <v>38</v>
      </c>
      <c r="F10" s="10" t="s">
        <v>29</v>
      </c>
      <c r="G10" s="10">
        <v>2023</v>
      </c>
      <c r="H10" s="10" t="s">
        <v>39</v>
      </c>
      <c r="I10" s="26">
        <v>90</v>
      </c>
      <c r="J10" s="26">
        <f>K10+L10+M10+N10</f>
        <v>90</v>
      </c>
      <c r="K10" s="13"/>
      <c r="L10" s="13"/>
      <c r="M10" s="13"/>
      <c r="N10" s="13">
        <v>90</v>
      </c>
      <c r="O10" s="13"/>
      <c r="P10" s="10" t="s">
        <v>31</v>
      </c>
      <c r="Q10" s="10" t="s">
        <v>32</v>
      </c>
      <c r="R10" s="13" t="s">
        <v>40</v>
      </c>
      <c r="S10" s="13" t="s">
        <v>41</v>
      </c>
      <c r="T10" s="10"/>
    </row>
    <row r="11" spans="1:20">
      <c r="A11" s="9"/>
      <c r="B11" s="9"/>
      <c r="C11" s="9"/>
      <c r="D11" s="12"/>
      <c r="E11" s="9"/>
      <c r="F11" s="9"/>
      <c r="G11" s="9"/>
      <c r="H11" s="9"/>
      <c r="I11" s="25">
        <f t="shared" ref="I11:N11" si="2">SUM(I12:I22)</f>
        <v>309.92</v>
      </c>
      <c r="J11" s="25">
        <f t="shared" si="2"/>
        <v>309.92</v>
      </c>
      <c r="K11" s="25">
        <f t="shared" si="2"/>
        <v>0</v>
      </c>
      <c r="L11" s="25">
        <f t="shared" si="2"/>
        <v>0</v>
      </c>
      <c r="M11" s="25">
        <f t="shared" si="2"/>
        <v>139.7</v>
      </c>
      <c r="N11" s="25">
        <f t="shared" si="2"/>
        <v>170.22</v>
      </c>
      <c r="O11" s="25"/>
      <c r="P11" s="9"/>
      <c r="Q11" s="9"/>
      <c r="R11" s="9"/>
      <c r="S11" s="9" t="s">
        <v>42</v>
      </c>
      <c r="T11" s="9"/>
    </row>
    <row r="12" ht="36" spans="1:20">
      <c r="A12" s="10">
        <v>3</v>
      </c>
      <c r="B12" s="10" t="s">
        <v>43</v>
      </c>
      <c r="C12" s="10" t="s">
        <v>44</v>
      </c>
      <c r="D12" s="11" t="s">
        <v>45</v>
      </c>
      <c r="E12" s="10" t="s">
        <v>38</v>
      </c>
      <c r="F12" s="10" t="s">
        <v>46</v>
      </c>
      <c r="G12" s="10">
        <v>2023</v>
      </c>
      <c r="H12" s="10" t="s">
        <v>47</v>
      </c>
      <c r="I12" s="24">
        <v>110</v>
      </c>
      <c r="J12" s="24">
        <v>110</v>
      </c>
      <c r="K12" s="24"/>
      <c r="L12" s="24"/>
      <c r="M12" s="24">
        <v>110</v>
      </c>
      <c r="N12" s="24"/>
      <c r="O12" s="24"/>
      <c r="P12" s="10" t="s">
        <v>31</v>
      </c>
      <c r="Q12" s="10" t="s">
        <v>32</v>
      </c>
      <c r="R12" s="10" t="s">
        <v>48</v>
      </c>
      <c r="S12" s="10" t="s">
        <v>48</v>
      </c>
      <c r="T12" s="10"/>
    </row>
    <row r="13" ht="36" spans="1:20">
      <c r="A13" s="10">
        <v>4</v>
      </c>
      <c r="B13" s="10" t="s">
        <v>49</v>
      </c>
      <c r="C13" s="10" t="s">
        <v>44</v>
      </c>
      <c r="D13" s="11" t="s">
        <v>50</v>
      </c>
      <c r="E13" s="10" t="s">
        <v>38</v>
      </c>
      <c r="F13" s="10" t="s">
        <v>46</v>
      </c>
      <c r="G13" s="10">
        <v>2023</v>
      </c>
      <c r="H13" s="10" t="s">
        <v>47</v>
      </c>
      <c r="I13" s="24">
        <v>29.7</v>
      </c>
      <c r="J13" s="24">
        <v>29.7</v>
      </c>
      <c r="K13" s="24"/>
      <c r="L13" s="24"/>
      <c r="M13" s="24">
        <v>29.7</v>
      </c>
      <c r="N13" s="24"/>
      <c r="O13" s="24"/>
      <c r="P13" s="10" t="s">
        <v>31</v>
      </c>
      <c r="Q13" s="10" t="s">
        <v>32</v>
      </c>
      <c r="R13" s="10" t="s">
        <v>48</v>
      </c>
      <c r="S13" s="10" t="s">
        <v>48</v>
      </c>
      <c r="T13" s="10"/>
    </row>
    <row r="14" ht="48" spans="1:20">
      <c r="A14" s="10">
        <v>5</v>
      </c>
      <c r="B14" s="13" t="s">
        <v>51</v>
      </c>
      <c r="C14" s="10" t="s">
        <v>52</v>
      </c>
      <c r="D14" s="11" t="s">
        <v>53</v>
      </c>
      <c r="E14" s="13" t="s">
        <v>54</v>
      </c>
      <c r="F14" s="13" t="s">
        <v>55</v>
      </c>
      <c r="G14" s="10">
        <v>2023</v>
      </c>
      <c r="H14" s="10" t="s">
        <v>47</v>
      </c>
      <c r="I14" s="24">
        <v>4.4</v>
      </c>
      <c r="J14" s="24">
        <v>4.4</v>
      </c>
      <c r="K14" s="13"/>
      <c r="L14" s="27"/>
      <c r="M14" s="27"/>
      <c r="N14" s="24">
        <v>4.4</v>
      </c>
      <c r="O14" s="24"/>
      <c r="P14" s="10" t="s">
        <v>31</v>
      </c>
      <c r="Q14" s="10" t="s">
        <v>32</v>
      </c>
      <c r="R14" s="13" t="s">
        <v>48</v>
      </c>
      <c r="S14" s="13" t="s">
        <v>48</v>
      </c>
      <c r="T14" s="10"/>
    </row>
    <row r="15" ht="24" spans="1:20">
      <c r="A15" s="10">
        <v>6</v>
      </c>
      <c r="B15" s="10" t="s">
        <v>56</v>
      </c>
      <c r="C15" s="10" t="s">
        <v>57</v>
      </c>
      <c r="D15" s="11" t="s">
        <v>58</v>
      </c>
      <c r="E15" s="13" t="s">
        <v>54</v>
      </c>
      <c r="F15" s="13" t="s">
        <v>59</v>
      </c>
      <c r="G15" s="10">
        <v>2023</v>
      </c>
      <c r="H15" s="10" t="s">
        <v>47</v>
      </c>
      <c r="I15" s="24">
        <v>27</v>
      </c>
      <c r="J15" s="24">
        <v>27</v>
      </c>
      <c r="K15" s="24"/>
      <c r="L15" s="24"/>
      <c r="M15" s="24"/>
      <c r="N15" s="24">
        <v>27</v>
      </c>
      <c r="O15" s="24"/>
      <c r="P15" s="10" t="s">
        <v>31</v>
      </c>
      <c r="Q15" s="10" t="s">
        <v>32</v>
      </c>
      <c r="R15" s="13" t="s">
        <v>48</v>
      </c>
      <c r="S15" s="13" t="s">
        <v>48</v>
      </c>
      <c r="T15" s="10"/>
    </row>
    <row r="16" ht="36" spans="1:20">
      <c r="A16" s="10">
        <v>7</v>
      </c>
      <c r="B16" s="10" t="s">
        <v>60</v>
      </c>
      <c r="C16" s="10" t="s">
        <v>57</v>
      </c>
      <c r="D16" s="11" t="s">
        <v>61</v>
      </c>
      <c r="E16" s="13" t="s">
        <v>54</v>
      </c>
      <c r="F16" s="13" t="s">
        <v>59</v>
      </c>
      <c r="G16" s="10">
        <v>2023</v>
      </c>
      <c r="H16" s="10" t="s">
        <v>47</v>
      </c>
      <c r="I16" s="24">
        <v>30</v>
      </c>
      <c r="J16" s="24">
        <v>30</v>
      </c>
      <c r="K16" s="24"/>
      <c r="L16" s="24"/>
      <c r="M16" s="24"/>
      <c r="N16" s="24">
        <v>30</v>
      </c>
      <c r="O16" s="24"/>
      <c r="P16" s="10" t="s">
        <v>31</v>
      </c>
      <c r="Q16" s="10" t="s">
        <v>32</v>
      </c>
      <c r="R16" s="13" t="s">
        <v>48</v>
      </c>
      <c r="S16" s="13" t="s">
        <v>48</v>
      </c>
      <c r="T16" s="10"/>
    </row>
    <row r="17" ht="24" spans="1:20">
      <c r="A17" s="10">
        <v>8</v>
      </c>
      <c r="B17" s="10" t="s">
        <v>62</v>
      </c>
      <c r="C17" s="10" t="s">
        <v>57</v>
      </c>
      <c r="D17" s="11" t="s">
        <v>63</v>
      </c>
      <c r="E17" s="13" t="s">
        <v>54</v>
      </c>
      <c r="F17" s="13" t="s">
        <v>59</v>
      </c>
      <c r="G17" s="10">
        <v>2023</v>
      </c>
      <c r="H17" s="10" t="s">
        <v>47</v>
      </c>
      <c r="I17" s="24">
        <v>3.6</v>
      </c>
      <c r="J17" s="24">
        <v>3.6</v>
      </c>
      <c r="K17" s="24"/>
      <c r="L17" s="24"/>
      <c r="M17" s="24"/>
      <c r="N17" s="24">
        <v>3.6</v>
      </c>
      <c r="O17" s="24"/>
      <c r="P17" s="10" t="s">
        <v>31</v>
      </c>
      <c r="Q17" s="10" t="s">
        <v>32</v>
      </c>
      <c r="R17" s="13" t="s">
        <v>48</v>
      </c>
      <c r="S17" s="13" t="s">
        <v>48</v>
      </c>
      <c r="T17" s="10"/>
    </row>
    <row r="18" ht="36" spans="1:20">
      <c r="A18" s="10">
        <v>9</v>
      </c>
      <c r="B18" s="13" t="s">
        <v>64</v>
      </c>
      <c r="C18" s="10" t="s">
        <v>36</v>
      </c>
      <c r="D18" s="14" t="s">
        <v>65</v>
      </c>
      <c r="E18" s="13" t="s">
        <v>54</v>
      </c>
      <c r="F18" s="13" t="s">
        <v>66</v>
      </c>
      <c r="G18" s="10">
        <v>2023</v>
      </c>
      <c r="H18" s="10" t="s">
        <v>47</v>
      </c>
      <c r="I18" s="26">
        <v>50</v>
      </c>
      <c r="J18" s="26">
        <f>K18+L18+M18+N18</f>
        <v>50</v>
      </c>
      <c r="K18" s="13"/>
      <c r="L18" s="27"/>
      <c r="M18" s="27"/>
      <c r="N18" s="13">
        <v>50</v>
      </c>
      <c r="O18" s="24"/>
      <c r="P18" s="10" t="s">
        <v>31</v>
      </c>
      <c r="Q18" s="10" t="s">
        <v>32</v>
      </c>
      <c r="R18" s="13" t="s">
        <v>48</v>
      </c>
      <c r="S18" s="13" t="s">
        <v>48</v>
      </c>
      <c r="T18" s="10"/>
    </row>
    <row r="19" ht="24" spans="1:20">
      <c r="A19" s="10">
        <v>10</v>
      </c>
      <c r="B19" s="13" t="s">
        <v>67</v>
      </c>
      <c r="C19" s="10" t="s">
        <v>36</v>
      </c>
      <c r="D19" s="14" t="s">
        <v>68</v>
      </c>
      <c r="E19" s="13" t="s">
        <v>54</v>
      </c>
      <c r="F19" s="13" t="s">
        <v>69</v>
      </c>
      <c r="G19" s="10">
        <v>2023</v>
      </c>
      <c r="H19" s="10" t="s">
        <v>47</v>
      </c>
      <c r="I19" s="26">
        <v>8.6</v>
      </c>
      <c r="J19" s="26">
        <f>K19+L19+M19+N19</f>
        <v>8.6</v>
      </c>
      <c r="K19" s="13"/>
      <c r="L19" s="27"/>
      <c r="M19" s="27"/>
      <c r="N19" s="13">
        <v>8.6</v>
      </c>
      <c r="O19" s="24"/>
      <c r="P19" s="10" t="s">
        <v>31</v>
      </c>
      <c r="Q19" s="10" t="s">
        <v>32</v>
      </c>
      <c r="R19" s="13" t="s">
        <v>48</v>
      </c>
      <c r="S19" s="13" t="s">
        <v>48</v>
      </c>
      <c r="T19" s="10"/>
    </row>
    <row r="20" ht="24" spans="1:20">
      <c r="A20" s="10">
        <v>11</v>
      </c>
      <c r="B20" s="13" t="s">
        <v>70</v>
      </c>
      <c r="C20" s="10" t="s">
        <v>36</v>
      </c>
      <c r="D20" s="14" t="s">
        <v>71</v>
      </c>
      <c r="E20" s="13" t="s">
        <v>54</v>
      </c>
      <c r="F20" s="13" t="s">
        <v>72</v>
      </c>
      <c r="G20" s="10">
        <v>2023</v>
      </c>
      <c r="H20" s="10" t="s">
        <v>47</v>
      </c>
      <c r="I20" s="26">
        <v>27.72</v>
      </c>
      <c r="J20" s="26">
        <f>K20+L20+M20+N20</f>
        <v>27.72</v>
      </c>
      <c r="K20" s="13"/>
      <c r="L20" s="27"/>
      <c r="M20" s="27"/>
      <c r="N20" s="13">
        <v>27.72</v>
      </c>
      <c r="O20" s="24"/>
      <c r="P20" s="10" t="s">
        <v>31</v>
      </c>
      <c r="Q20" s="10" t="s">
        <v>32</v>
      </c>
      <c r="R20" s="13" t="s">
        <v>48</v>
      </c>
      <c r="S20" s="13" t="s">
        <v>48</v>
      </c>
      <c r="T20" s="10"/>
    </row>
    <row r="21" ht="24" spans="1:20">
      <c r="A21" s="10">
        <v>12</v>
      </c>
      <c r="B21" s="13" t="s">
        <v>73</v>
      </c>
      <c r="C21" s="10" t="s">
        <v>36</v>
      </c>
      <c r="D21" s="14" t="s">
        <v>74</v>
      </c>
      <c r="E21" s="13" t="s">
        <v>54</v>
      </c>
      <c r="F21" s="13" t="s">
        <v>72</v>
      </c>
      <c r="G21" s="10">
        <v>2023</v>
      </c>
      <c r="H21" s="10" t="s">
        <v>47</v>
      </c>
      <c r="I21" s="26">
        <v>14.7</v>
      </c>
      <c r="J21" s="26">
        <f>K21+L21+M21+N21</f>
        <v>14.7</v>
      </c>
      <c r="K21" s="13"/>
      <c r="L21" s="27"/>
      <c r="M21" s="27"/>
      <c r="N21" s="13">
        <v>14.7</v>
      </c>
      <c r="O21" s="24"/>
      <c r="P21" s="10" t="s">
        <v>31</v>
      </c>
      <c r="Q21" s="10" t="s">
        <v>32</v>
      </c>
      <c r="R21" s="13" t="s">
        <v>48</v>
      </c>
      <c r="S21" s="13" t="s">
        <v>48</v>
      </c>
      <c r="T21" s="10"/>
    </row>
    <row r="22" ht="24" spans="1:20">
      <c r="A22" s="10">
        <v>13</v>
      </c>
      <c r="B22" s="13" t="s">
        <v>75</v>
      </c>
      <c r="C22" s="10" t="s">
        <v>36</v>
      </c>
      <c r="D22" s="14" t="s">
        <v>76</v>
      </c>
      <c r="E22" s="13" t="s">
        <v>54</v>
      </c>
      <c r="F22" s="13" t="s">
        <v>77</v>
      </c>
      <c r="G22" s="10">
        <v>2023</v>
      </c>
      <c r="H22" s="10" t="s">
        <v>47</v>
      </c>
      <c r="I22" s="26">
        <v>4.2</v>
      </c>
      <c r="J22" s="26">
        <f>K22+L22+M22+N22</f>
        <v>4.2</v>
      </c>
      <c r="K22" s="13"/>
      <c r="L22" s="27"/>
      <c r="M22" s="27"/>
      <c r="N22" s="13">
        <v>4.2</v>
      </c>
      <c r="O22" s="24"/>
      <c r="P22" s="10" t="s">
        <v>31</v>
      </c>
      <c r="Q22" s="10" t="s">
        <v>32</v>
      </c>
      <c r="R22" s="13" t="s">
        <v>48</v>
      </c>
      <c r="S22" s="13" t="s">
        <v>48</v>
      </c>
      <c r="T22" s="10"/>
    </row>
    <row r="23" ht="24" spans="1:20">
      <c r="A23" s="9"/>
      <c r="B23" s="9"/>
      <c r="C23" s="9"/>
      <c r="D23" s="12"/>
      <c r="E23" s="9"/>
      <c r="F23" s="9"/>
      <c r="G23" s="9"/>
      <c r="H23" s="9"/>
      <c r="I23" s="25">
        <f>SUM(I24:I48)</f>
        <v>6569.555</v>
      </c>
      <c r="J23" s="25">
        <f t="shared" ref="J23:O23" si="3">SUM(J24:J48)</f>
        <v>6036.185</v>
      </c>
      <c r="K23" s="25">
        <f t="shared" si="3"/>
        <v>2130</v>
      </c>
      <c r="L23" s="25">
        <f t="shared" si="3"/>
        <v>2834.99</v>
      </c>
      <c r="M23" s="25">
        <f t="shared" si="3"/>
        <v>550.28</v>
      </c>
      <c r="N23" s="25">
        <f t="shared" si="3"/>
        <v>520.915</v>
      </c>
      <c r="O23" s="25">
        <f t="shared" si="3"/>
        <v>533.37</v>
      </c>
      <c r="P23" s="9"/>
      <c r="Q23" s="9"/>
      <c r="R23" s="34"/>
      <c r="S23" s="34" t="s">
        <v>78</v>
      </c>
      <c r="T23" s="34"/>
    </row>
    <row r="24" ht="48" spans="1:20">
      <c r="A24" s="10">
        <v>14</v>
      </c>
      <c r="B24" s="15" t="s">
        <v>79</v>
      </c>
      <c r="C24" s="10" t="s">
        <v>80</v>
      </c>
      <c r="D24" s="16" t="s">
        <v>81</v>
      </c>
      <c r="E24" s="10" t="s">
        <v>28</v>
      </c>
      <c r="F24" s="15" t="s">
        <v>82</v>
      </c>
      <c r="G24" s="15">
        <v>2023</v>
      </c>
      <c r="H24" s="15" t="s">
        <v>83</v>
      </c>
      <c r="I24" s="15">
        <v>1995</v>
      </c>
      <c r="J24" s="15">
        <v>1995</v>
      </c>
      <c r="K24" s="24">
        <v>1777.01</v>
      </c>
      <c r="L24" s="24"/>
      <c r="M24" s="24"/>
      <c r="N24" s="24">
        <v>217.99</v>
      </c>
      <c r="O24" s="24"/>
      <c r="P24" s="10" t="s">
        <v>84</v>
      </c>
      <c r="Q24" s="10" t="s">
        <v>32</v>
      </c>
      <c r="R24" s="35" t="s">
        <v>85</v>
      </c>
      <c r="S24" s="10" t="s">
        <v>78</v>
      </c>
      <c r="T24" s="10"/>
    </row>
    <row r="25" ht="60" spans="1:20">
      <c r="A25" s="10">
        <v>15</v>
      </c>
      <c r="B25" s="15" t="s">
        <v>86</v>
      </c>
      <c r="C25" s="10" t="s">
        <v>87</v>
      </c>
      <c r="D25" s="16" t="s">
        <v>88</v>
      </c>
      <c r="E25" s="10" t="s">
        <v>28</v>
      </c>
      <c r="F25" s="15" t="s">
        <v>89</v>
      </c>
      <c r="G25" s="15">
        <v>2023</v>
      </c>
      <c r="H25" s="15" t="s">
        <v>83</v>
      </c>
      <c r="I25" s="15">
        <v>1334</v>
      </c>
      <c r="J25" s="15">
        <v>1334</v>
      </c>
      <c r="K25" s="24"/>
      <c r="L25" s="24">
        <v>974.97</v>
      </c>
      <c r="M25" s="24">
        <v>359.03</v>
      </c>
      <c r="N25" s="24"/>
      <c r="O25" s="24"/>
      <c r="P25" s="10" t="s">
        <v>84</v>
      </c>
      <c r="Q25" s="10" t="s">
        <v>32</v>
      </c>
      <c r="R25" s="35" t="s">
        <v>85</v>
      </c>
      <c r="S25" s="10" t="s">
        <v>90</v>
      </c>
      <c r="T25" s="10"/>
    </row>
    <row r="26" ht="36" spans="1:20">
      <c r="A26" s="10">
        <v>16</v>
      </c>
      <c r="B26" s="15" t="s">
        <v>91</v>
      </c>
      <c r="C26" s="10" t="s">
        <v>44</v>
      </c>
      <c r="D26" s="16" t="s">
        <v>92</v>
      </c>
      <c r="E26" s="10" t="s">
        <v>28</v>
      </c>
      <c r="F26" s="15" t="s">
        <v>93</v>
      </c>
      <c r="G26" s="15">
        <v>2023</v>
      </c>
      <c r="H26" s="15" t="s">
        <v>83</v>
      </c>
      <c r="I26" s="15">
        <v>1108.95</v>
      </c>
      <c r="J26" s="15">
        <v>575.58</v>
      </c>
      <c r="K26" s="28">
        <v>135</v>
      </c>
      <c r="L26" s="28">
        <v>440.58</v>
      </c>
      <c r="M26" s="28"/>
      <c r="N26" s="28"/>
      <c r="O26" s="28">
        <v>533.37</v>
      </c>
      <c r="P26" s="10" t="s">
        <v>84</v>
      </c>
      <c r="Q26" s="10" t="s">
        <v>32</v>
      </c>
      <c r="R26" s="35" t="s">
        <v>85</v>
      </c>
      <c r="S26" s="10" t="s">
        <v>94</v>
      </c>
      <c r="T26" s="10"/>
    </row>
    <row r="27" ht="36" spans="1:20">
      <c r="A27" s="10">
        <v>17</v>
      </c>
      <c r="B27" s="10" t="s">
        <v>95</v>
      </c>
      <c r="C27" s="10" t="s">
        <v>96</v>
      </c>
      <c r="D27" s="17" t="s">
        <v>97</v>
      </c>
      <c r="E27" s="10" t="s">
        <v>28</v>
      </c>
      <c r="F27" s="10" t="s">
        <v>98</v>
      </c>
      <c r="G27" s="10">
        <v>2023</v>
      </c>
      <c r="H27" s="10" t="s">
        <v>83</v>
      </c>
      <c r="I27" s="29">
        <v>554.91</v>
      </c>
      <c r="J27" s="15">
        <v>554.91</v>
      </c>
      <c r="K27" s="28"/>
      <c r="L27" s="28">
        <v>533.37</v>
      </c>
      <c r="M27" s="28">
        <v>21.54</v>
      </c>
      <c r="N27" s="28"/>
      <c r="O27" s="28"/>
      <c r="P27" s="10" t="s">
        <v>84</v>
      </c>
      <c r="Q27" s="10" t="s">
        <v>32</v>
      </c>
      <c r="R27" s="35" t="s">
        <v>85</v>
      </c>
      <c r="S27" s="35" t="s">
        <v>99</v>
      </c>
      <c r="T27" s="35"/>
    </row>
    <row r="28" ht="72" spans="1:20">
      <c r="A28" s="10">
        <v>18</v>
      </c>
      <c r="B28" s="10" t="s">
        <v>100</v>
      </c>
      <c r="C28" s="10" t="s">
        <v>101</v>
      </c>
      <c r="D28" s="11" t="s">
        <v>102</v>
      </c>
      <c r="E28" s="10" t="s">
        <v>28</v>
      </c>
      <c r="F28" s="10" t="s">
        <v>103</v>
      </c>
      <c r="G28" s="10">
        <v>2023</v>
      </c>
      <c r="H28" s="10" t="s">
        <v>83</v>
      </c>
      <c r="I28" s="30">
        <v>299</v>
      </c>
      <c r="J28" s="30">
        <v>299</v>
      </c>
      <c r="K28" s="30">
        <v>217.99</v>
      </c>
      <c r="L28" s="30"/>
      <c r="M28" s="30">
        <v>81.01</v>
      </c>
      <c r="N28" s="30"/>
      <c r="O28" s="30"/>
      <c r="P28" s="10" t="s">
        <v>31</v>
      </c>
      <c r="Q28" s="10" t="s">
        <v>32</v>
      </c>
      <c r="R28" s="36" t="s">
        <v>85</v>
      </c>
      <c r="S28" s="36" t="s">
        <v>99</v>
      </c>
      <c r="T28" s="37"/>
    </row>
    <row r="29" ht="84" spans="1:20">
      <c r="A29" s="10">
        <v>19</v>
      </c>
      <c r="B29" s="10" t="s">
        <v>104</v>
      </c>
      <c r="C29" s="10" t="s">
        <v>96</v>
      </c>
      <c r="D29" s="11" t="s">
        <v>105</v>
      </c>
      <c r="E29" s="10" t="s">
        <v>28</v>
      </c>
      <c r="F29" s="10" t="s">
        <v>106</v>
      </c>
      <c r="G29" s="10">
        <v>2023</v>
      </c>
      <c r="H29" s="10" t="s">
        <v>107</v>
      </c>
      <c r="I29" s="30">
        <v>5.44</v>
      </c>
      <c r="J29" s="30">
        <v>5.44</v>
      </c>
      <c r="K29" s="30"/>
      <c r="L29" s="30"/>
      <c r="M29" s="30"/>
      <c r="N29" s="30">
        <v>5.44</v>
      </c>
      <c r="O29" s="30"/>
      <c r="P29" s="10" t="s">
        <v>31</v>
      </c>
      <c r="Q29" s="10" t="s">
        <v>32</v>
      </c>
      <c r="R29" s="36" t="s">
        <v>85</v>
      </c>
      <c r="S29" s="36" t="s">
        <v>106</v>
      </c>
      <c r="T29" s="38"/>
    </row>
    <row r="30" ht="24" spans="1:20">
      <c r="A30" s="10">
        <v>20</v>
      </c>
      <c r="B30" s="10" t="s">
        <v>108</v>
      </c>
      <c r="C30" s="10" t="s">
        <v>96</v>
      </c>
      <c r="D30" s="11" t="s">
        <v>109</v>
      </c>
      <c r="E30" s="10" t="s">
        <v>28</v>
      </c>
      <c r="F30" s="10" t="s">
        <v>110</v>
      </c>
      <c r="G30" s="10">
        <v>2023</v>
      </c>
      <c r="H30" s="10" t="s">
        <v>107</v>
      </c>
      <c r="I30" s="30">
        <v>1.5</v>
      </c>
      <c r="J30" s="30">
        <v>1.5</v>
      </c>
      <c r="K30" s="30"/>
      <c r="L30" s="30"/>
      <c r="M30" s="30"/>
      <c r="N30" s="30">
        <v>1.5</v>
      </c>
      <c r="O30" s="30"/>
      <c r="P30" s="10" t="s">
        <v>31</v>
      </c>
      <c r="Q30" s="10" t="s">
        <v>32</v>
      </c>
      <c r="R30" s="36" t="s">
        <v>85</v>
      </c>
      <c r="S30" s="36" t="s">
        <v>110</v>
      </c>
      <c r="T30" s="37"/>
    </row>
    <row r="31" ht="24" spans="1:20">
      <c r="A31" s="10">
        <v>21</v>
      </c>
      <c r="B31" s="10" t="s">
        <v>111</v>
      </c>
      <c r="C31" s="10" t="s">
        <v>96</v>
      </c>
      <c r="D31" s="11" t="s">
        <v>112</v>
      </c>
      <c r="E31" s="10" t="s">
        <v>28</v>
      </c>
      <c r="F31" s="10" t="s">
        <v>113</v>
      </c>
      <c r="G31" s="10">
        <v>2023</v>
      </c>
      <c r="H31" s="10" t="s">
        <v>107</v>
      </c>
      <c r="I31" s="30">
        <v>1.5</v>
      </c>
      <c r="J31" s="30">
        <v>1.5</v>
      </c>
      <c r="K31" s="30"/>
      <c r="L31" s="30"/>
      <c r="M31" s="30"/>
      <c r="N31" s="30">
        <v>1.5</v>
      </c>
      <c r="O31" s="30"/>
      <c r="P31" s="10" t="s">
        <v>31</v>
      </c>
      <c r="Q31" s="10" t="s">
        <v>32</v>
      </c>
      <c r="R31" s="36" t="s">
        <v>85</v>
      </c>
      <c r="S31" s="36" t="s">
        <v>113</v>
      </c>
      <c r="T31" s="37"/>
    </row>
    <row r="32" ht="60" spans="1:20">
      <c r="A32" s="10">
        <v>22</v>
      </c>
      <c r="B32" s="10" t="s">
        <v>114</v>
      </c>
      <c r="C32" s="10" t="s">
        <v>96</v>
      </c>
      <c r="D32" s="11" t="s">
        <v>115</v>
      </c>
      <c r="E32" s="10" t="s">
        <v>28</v>
      </c>
      <c r="F32" s="10" t="s">
        <v>116</v>
      </c>
      <c r="G32" s="10">
        <v>2023</v>
      </c>
      <c r="H32" s="10" t="s">
        <v>107</v>
      </c>
      <c r="I32" s="30">
        <v>5.38</v>
      </c>
      <c r="J32" s="30">
        <v>5.38</v>
      </c>
      <c r="K32" s="30"/>
      <c r="L32" s="30"/>
      <c r="M32" s="30"/>
      <c r="N32" s="30">
        <v>5.38</v>
      </c>
      <c r="O32" s="30"/>
      <c r="P32" s="10" t="s">
        <v>31</v>
      </c>
      <c r="Q32" s="10" t="s">
        <v>32</v>
      </c>
      <c r="R32" s="36" t="s">
        <v>85</v>
      </c>
      <c r="S32" s="36" t="s">
        <v>116</v>
      </c>
      <c r="T32" s="37"/>
    </row>
    <row r="33" ht="24" spans="1:20">
      <c r="A33" s="10">
        <v>23</v>
      </c>
      <c r="B33" s="10" t="s">
        <v>117</v>
      </c>
      <c r="C33" s="10" t="s">
        <v>96</v>
      </c>
      <c r="D33" s="11" t="s">
        <v>118</v>
      </c>
      <c r="E33" s="10" t="s">
        <v>28</v>
      </c>
      <c r="F33" s="10" t="s">
        <v>119</v>
      </c>
      <c r="G33" s="10">
        <v>2023</v>
      </c>
      <c r="H33" s="10" t="s">
        <v>107</v>
      </c>
      <c r="I33" s="30">
        <v>0.5</v>
      </c>
      <c r="J33" s="30">
        <v>0.5</v>
      </c>
      <c r="K33" s="30"/>
      <c r="L33" s="30"/>
      <c r="M33" s="30"/>
      <c r="N33" s="30">
        <v>0.5</v>
      </c>
      <c r="O33" s="30"/>
      <c r="P33" s="10" t="s">
        <v>31</v>
      </c>
      <c r="Q33" s="10" t="s">
        <v>32</v>
      </c>
      <c r="R33" s="36" t="s">
        <v>85</v>
      </c>
      <c r="S33" s="36" t="s">
        <v>119</v>
      </c>
      <c r="T33" s="37"/>
    </row>
    <row r="34" ht="48" spans="1:20">
      <c r="A34" s="10">
        <v>24</v>
      </c>
      <c r="B34" s="10" t="s">
        <v>120</v>
      </c>
      <c r="C34" s="10" t="s">
        <v>96</v>
      </c>
      <c r="D34" s="11" t="s">
        <v>121</v>
      </c>
      <c r="E34" s="10" t="s">
        <v>28</v>
      </c>
      <c r="F34" s="10" t="s">
        <v>122</v>
      </c>
      <c r="G34" s="10">
        <v>2023</v>
      </c>
      <c r="H34" s="10" t="s">
        <v>107</v>
      </c>
      <c r="I34" s="30">
        <v>5.4</v>
      </c>
      <c r="J34" s="30">
        <v>5.4</v>
      </c>
      <c r="K34" s="30"/>
      <c r="L34" s="30"/>
      <c r="M34" s="30"/>
      <c r="N34" s="30">
        <v>5.4</v>
      </c>
      <c r="O34" s="30"/>
      <c r="P34" s="10" t="s">
        <v>31</v>
      </c>
      <c r="Q34" s="10" t="s">
        <v>32</v>
      </c>
      <c r="R34" s="36" t="s">
        <v>85</v>
      </c>
      <c r="S34" s="36" t="s">
        <v>122</v>
      </c>
      <c r="T34" s="37"/>
    </row>
    <row r="35" ht="72" spans="1:20">
      <c r="A35" s="10">
        <v>25</v>
      </c>
      <c r="B35" s="10" t="s">
        <v>123</v>
      </c>
      <c r="C35" s="10" t="s">
        <v>96</v>
      </c>
      <c r="D35" s="11" t="s">
        <v>124</v>
      </c>
      <c r="E35" s="10" t="s">
        <v>28</v>
      </c>
      <c r="F35" s="10" t="s">
        <v>125</v>
      </c>
      <c r="G35" s="10">
        <v>2023</v>
      </c>
      <c r="H35" s="10" t="s">
        <v>107</v>
      </c>
      <c r="I35" s="30">
        <v>5.16</v>
      </c>
      <c r="J35" s="30">
        <v>5.16</v>
      </c>
      <c r="K35" s="30"/>
      <c r="L35" s="30"/>
      <c r="M35" s="30"/>
      <c r="N35" s="30">
        <v>5.16</v>
      </c>
      <c r="O35" s="30"/>
      <c r="P35" s="10" t="s">
        <v>31</v>
      </c>
      <c r="Q35" s="10" t="s">
        <v>32</v>
      </c>
      <c r="R35" s="36" t="s">
        <v>85</v>
      </c>
      <c r="S35" s="36" t="s">
        <v>125</v>
      </c>
      <c r="T35" s="37"/>
    </row>
    <row r="36" ht="96" spans="1:20">
      <c r="A36" s="10">
        <v>26</v>
      </c>
      <c r="B36" s="10" t="s">
        <v>126</v>
      </c>
      <c r="C36" s="10" t="s">
        <v>96</v>
      </c>
      <c r="D36" s="11" t="s">
        <v>127</v>
      </c>
      <c r="E36" s="10" t="s">
        <v>28</v>
      </c>
      <c r="F36" s="10" t="s">
        <v>128</v>
      </c>
      <c r="G36" s="10">
        <v>2023</v>
      </c>
      <c r="H36" s="10" t="s">
        <v>107</v>
      </c>
      <c r="I36" s="30">
        <v>1.23</v>
      </c>
      <c r="J36" s="30">
        <v>1.23</v>
      </c>
      <c r="K36" s="30"/>
      <c r="L36" s="30"/>
      <c r="M36" s="30"/>
      <c r="N36" s="30">
        <v>1.23</v>
      </c>
      <c r="O36" s="30"/>
      <c r="P36" s="10" t="s">
        <v>31</v>
      </c>
      <c r="Q36" s="10" t="s">
        <v>32</v>
      </c>
      <c r="R36" s="36" t="s">
        <v>85</v>
      </c>
      <c r="S36" s="36" t="s">
        <v>128</v>
      </c>
      <c r="T36" s="37"/>
    </row>
    <row r="37" ht="108" spans="1:20">
      <c r="A37" s="10">
        <v>27</v>
      </c>
      <c r="B37" s="13" t="s">
        <v>129</v>
      </c>
      <c r="C37" s="10" t="s">
        <v>36</v>
      </c>
      <c r="D37" s="14" t="s">
        <v>130</v>
      </c>
      <c r="E37" s="10" t="s">
        <v>28</v>
      </c>
      <c r="F37" s="13" t="s">
        <v>131</v>
      </c>
      <c r="G37" s="10"/>
      <c r="H37" s="13" t="s">
        <v>132</v>
      </c>
      <c r="I37" s="26">
        <v>56.895</v>
      </c>
      <c r="J37" s="26">
        <f t="shared" ref="J37:J48" si="4">K37+L37+M37+N37</f>
        <v>56.895</v>
      </c>
      <c r="K37" s="13"/>
      <c r="L37" s="13">
        <v>56.895</v>
      </c>
      <c r="M37" s="13"/>
      <c r="N37" s="13"/>
      <c r="O37" s="31"/>
      <c r="P37" s="10" t="s">
        <v>31</v>
      </c>
      <c r="Q37" s="10" t="s">
        <v>32</v>
      </c>
      <c r="R37" s="13" t="s">
        <v>85</v>
      </c>
      <c r="S37" s="13" t="s">
        <v>85</v>
      </c>
      <c r="T37" s="39"/>
    </row>
    <row r="38" ht="48" spans="1:20">
      <c r="A38" s="10">
        <v>28</v>
      </c>
      <c r="B38" s="13" t="s">
        <v>133</v>
      </c>
      <c r="C38" s="10" t="s">
        <v>36</v>
      </c>
      <c r="D38" s="14" t="s">
        <v>134</v>
      </c>
      <c r="E38" s="10" t="s">
        <v>28</v>
      </c>
      <c r="F38" s="13" t="s">
        <v>135</v>
      </c>
      <c r="G38" s="10"/>
      <c r="H38" s="13" t="s">
        <v>83</v>
      </c>
      <c r="I38" s="26">
        <v>83.6</v>
      </c>
      <c r="J38" s="26">
        <f t="shared" si="4"/>
        <v>83.6</v>
      </c>
      <c r="K38" s="13"/>
      <c r="L38" s="13"/>
      <c r="M38" s="13">
        <v>20</v>
      </c>
      <c r="N38" s="13">
        <v>63.6</v>
      </c>
      <c r="O38" s="31"/>
      <c r="P38" s="10" t="s">
        <v>31</v>
      </c>
      <c r="Q38" s="10" t="s">
        <v>32</v>
      </c>
      <c r="R38" s="13" t="s">
        <v>85</v>
      </c>
      <c r="S38" s="13" t="s">
        <v>85</v>
      </c>
      <c r="T38" s="40"/>
    </row>
    <row r="39" ht="36" spans="1:20">
      <c r="A39" s="10">
        <v>29</v>
      </c>
      <c r="B39" s="10" t="s">
        <v>136</v>
      </c>
      <c r="C39" s="10" t="s">
        <v>36</v>
      </c>
      <c r="D39" s="11" t="s">
        <v>137</v>
      </c>
      <c r="E39" s="10" t="s">
        <v>28</v>
      </c>
      <c r="F39" s="13" t="s">
        <v>138</v>
      </c>
      <c r="G39" s="10"/>
      <c r="H39" s="13" t="s">
        <v>83</v>
      </c>
      <c r="I39" s="26">
        <v>63</v>
      </c>
      <c r="J39" s="26">
        <f t="shared" si="4"/>
        <v>63</v>
      </c>
      <c r="K39" s="13"/>
      <c r="L39" s="13"/>
      <c r="M39" s="13">
        <v>20</v>
      </c>
      <c r="N39" s="13">
        <v>43</v>
      </c>
      <c r="O39" s="31"/>
      <c r="P39" s="10" t="s">
        <v>31</v>
      </c>
      <c r="Q39" s="10" t="s">
        <v>32</v>
      </c>
      <c r="R39" s="13" t="s">
        <v>85</v>
      </c>
      <c r="S39" s="13" t="s">
        <v>85</v>
      </c>
      <c r="T39" s="40"/>
    </row>
    <row r="40" ht="24" spans="1:20">
      <c r="A40" s="10">
        <v>30</v>
      </c>
      <c r="B40" s="10" t="s">
        <v>139</v>
      </c>
      <c r="C40" s="10" t="s">
        <v>36</v>
      </c>
      <c r="D40" s="11" t="s">
        <v>140</v>
      </c>
      <c r="E40" s="10" t="s">
        <v>28</v>
      </c>
      <c r="F40" s="13" t="s">
        <v>141</v>
      </c>
      <c r="G40" s="10"/>
      <c r="H40" s="13" t="s">
        <v>83</v>
      </c>
      <c r="I40" s="26">
        <v>66</v>
      </c>
      <c r="J40" s="26">
        <f t="shared" si="4"/>
        <v>66</v>
      </c>
      <c r="K40" s="13"/>
      <c r="L40" s="13"/>
      <c r="M40" s="13">
        <v>20</v>
      </c>
      <c r="N40" s="13">
        <v>46</v>
      </c>
      <c r="O40" s="31"/>
      <c r="P40" s="10" t="s">
        <v>31</v>
      </c>
      <c r="Q40" s="10" t="s">
        <v>32</v>
      </c>
      <c r="R40" s="13" t="s">
        <v>85</v>
      </c>
      <c r="S40" s="13" t="s">
        <v>85</v>
      </c>
      <c r="T40" s="41"/>
    </row>
    <row r="41" ht="36" spans="1:20">
      <c r="A41" s="10">
        <v>31</v>
      </c>
      <c r="B41" s="13" t="s">
        <v>142</v>
      </c>
      <c r="C41" s="10" t="s">
        <v>36</v>
      </c>
      <c r="D41" s="14" t="s">
        <v>143</v>
      </c>
      <c r="E41" s="10" t="s">
        <v>28</v>
      </c>
      <c r="F41" s="13" t="s">
        <v>144</v>
      </c>
      <c r="G41" s="10"/>
      <c r="H41" s="13" t="s">
        <v>83</v>
      </c>
      <c r="I41" s="26">
        <v>42.23</v>
      </c>
      <c r="J41" s="26">
        <f t="shared" si="4"/>
        <v>42.23</v>
      </c>
      <c r="K41" s="13"/>
      <c r="L41" s="13"/>
      <c r="M41" s="13">
        <v>28.7</v>
      </c>
      <c r="N41" s="13">
        <v>13.53</v>
      </c>
      <c r="O41" s="31"/>
      <c r="P41" s="10" t="s">
        <v>31</v>
      </c>
      <c r="Q41" s="10" t="s">
        <v>32</v>
      </c>
      <c r="R41" s="13" t="s">
        <v>85</v>
      </c>
      <c r="S41" s="13" t="s">
        <v>145</v>
      </c>
      <c r="T41" s="39"/>
    </row>
    <row r="42" ht="84" spans="1:20">
      <c r="A42" s="10">
        <v>32</v>
      </c>
      <c r="B42" s="13" t="s">
        <v>146</v>
      </c>
      <c r="C42" s="10" t="s">
        <v>36</v>
      </c>
      <c r="D42" s="14" t="s">
        <v>147</v>
      </c>
      <c r="E42" s="10" t="s">
        <v>28</v>
      </c>
      <c r="F42" s="13" t="s">
        <v>148</v>
      </c>
      <c r="G42" s="10"/>
      <c r="H42" s="13" t="s">
        <v>149</v>
      </c>
      <c r="I42" s="26">
        <v>164.95</v>
      </c>
      <c r="J42" s="26">
        <f t="shared" si="4"/>
        <v>164.95</v>
      </c>
      <c r="K42" s="13"/>
      <c r="L42" s="13">
        <v>54.265</v>
      </c>
      <c r="M42" s="13"/>
      <c r="N42" s="13">
        <v>110.685</v>
      </c>
      <c r="O42" s="31"/>
      <c r="P42" s="10" t="s">
        <v>31</v>
      </c>
      <c r="Q42" s="10" t="s">
        <v>32</v>
      </c>
      <c r="R42" s="13" t="s">
        <v>85</v>
      </c>
      <c r="S42" s="13" t="s">
        <v>150</v>
      </c>
      <c r="T42" s="39"/>
    </row>
    <row r="43" ht="36" spans="1:20">
      <c r="A43" s="10">
        <v>33</v>
      </c>
      <c r="B43" s="13" t="s">
        <v>151</v>
      </c>
      <c r="C43" s="10" t="s">
        <v>36</v>
      </c>
      <c r="D43" s="14" t="s">
        <v>152</v>
      </c>
      <c r="E43" s="10" t="s">
        <v>28</v>
      </c>
      <c r="F43" s="13" t="s">
        <v>153</v>
      </c>
      <c r="G43" s="10"/>
      <c r="H43" s="13" t="s">
        <v>154</v>
      </c>
      <c r="I43" s="26">
        <v>175</v>
      </c>
      <c r="J43" s="26">
        <f t="shared" si="4"/>
        <v>175</v>
      </c>
      <c r="K43" s="13"/>
      <c r="L43" s="13">
        <v>175</v>
      </c>
      <c r="M43" s="13"/>
      <c r="N43" s="13"/>
      <c r="O43" s="31"/>
      <c r="P43" s="10" t="s">
        <v>31</v>
      </c>
      <c r="Q43" s="10" t="s">
        <v>32</v>
      </c>
      <c r="R43" s="13" t="s">
        <v>85</v>
      </c>
      <c r="S43" s="13" t="s">
        <v>85</v>
      </c>
      <c r="T43" s="39"/>
    </row>
    <row r="44" ht="84" spans="1:20">
      <c r="A44" s="10">
        <v>34</v>
      </c>
      <c r="B44" s="13" t="s">
        <v>155</v>
      </c>
      <c r="C44" s="10" t="s">
        <v>36</v>
      </c>
      <c r="D44" s="14" t="s">
        <v>156</v>
      </c>
      <c r="E44" s="10" t="s">
        <v>28</v>
      </c>
      <c r="F44" s="13" t="s">
        <v>157</v>
      </c>
      <c r="G44" s="10"/>
      <c r="H44" s="13" t="s">
        <v>83</v>
      </c>
      <c r="I44" s="26">
        <v>126.35</v>
      </c>
      <c r="J44" s="26">
        <f t="shared" si="4"/>
        <v>126.35</v>
      </c>
      <c r="K44" s="26"/>
      <c r="L44" s="26">
        <v>126.35</v>
      </c>
      <c r="M44" s="26"/>
      <c r="N44" s="26"/>
      <c r="O44" s="31"/>
      <c r="P44" s="10" t="s">
        <v>31</v>
      </c>
      <c r="Q44" s="10" t="s">
        <v>32</v>
      </c>
      <c r="R44" s="13" t="s">
        <v>85</v>
      </c>
      <c r="S44" s="13" t="s">
        <v>85</v>
      </c>
      <c r="T44" s="39"/>
    </row>
    <row r="45" ht="60" spans="1:20">
      <c r="A45" s="10">
        <v>35</v>
      </c>
      <c r="B45" s="13" t="s">
        <v>158</v>
      </c>
      <c r="C45" s="10" t="s">
        <v>36</v>
      </c>
      <c r="D45" s="14" t="s">
        <v>159</v>
      </c>
      <c r="E45" s="10" t="s">
        <v>28</v>
      </c>
      <c r="F45" s="13" t="s">
        <v>160</v>
      </c>
      <c r="G45" s="10"/>
      <c r="H45" s="13" t="s">
        <v>83</v>
      </c>
      <c r="I45" s="26">
        <v>62.44</v>
      </c>
      <c r="J45" s="26">
        <f t="shared" si="4"/>
        <v>62.44</v>
      </c>
      <c r="K45" s="13"/>
      <c r="L45" s="13">
        <v>62.44</v>
      </c>
      <c r="M45" s="13"/>
      <c r="N45" s="13"/>
      <c r="O45" s="31"/>
      <c r="P45" s="10" t="s">
        <v>31</v>
      </c>
      <c r="Q45" s="10" t="s">
        <v>32</v>
      </c>
      <c r="R45" s="13" t="s">
        <v>85</v>
      </c>
      <c r="S45" s="13" t="s">
        <v>85</v>
      </c>
      <c r="T45" s="39"/>
    </row>
    <row r="46" ht="60" spans="1:20">
      <c r="A46" s="10">
        <v>36</v>
      </c>
      <c r="B46" s="13" t="s">
        <v>161</v>
      </c>
      <c r="C46" s="10" t="s">
        <v>36</v>
      </c>
      <c r="D46" s="14" t="s">
        <v>162</v>
      </c>
      <c r="E46" s="10" t="s">
        <v>28</v>
      </c>
      <c r="F46" s="13" t="s">
        <v>163</v>
      </c>
      <c r="G46" s="10"/>
      <c r="H46" s="13" t="s">
        <v>83</v>
      </c>
      <c r="I46" s="26">
        <v>55.42</v>
      </c>
      <c r="J46" s="26">
        <f t="shared" si="4"/>
        <v>55.42</v>
      </c>
      <c r="K46" s="13"/>
      <c r="L46" s="13">
        <v>55.42</v>
      </c>
      <c r="M46" s="13"/>
      <c r="N46" s="13"/>
      <c r="O46" s="31"/>
      <c r="P46" s="10" t="s">
        <v>31</v>
      </c>
      <c r="Q46" s="10" t="s">
        <v>32</v>
      </c>
      <c r="R46" s="13" t="s">
        <v>85</v>
      </c>
      <c r="S46" s="13" t="s">
        <v>164</v>
      </c>
      <c r="T46" s="39"/>
    </row>
    <row r="47" ht="72" spans="1:20">
      <c r="A47" s="10">
        <v>37</v>
      </c>
      <c r="B47" s="13" t="s">
        <v>165</v>
      </c>
      <c r="C47" s="10" t="s">
        <v>36</v>
      </c>
      <c r="D47" s="14" t="s">
        <v>166</v>
      </c>
      <c r="E47" s="10" t="s">
        <v>28</v>
      </c>
      <c r="F47" s="13" t="s">
        <v>167</v>
      </c>
      <c r="G47" s="10"/>
      <c r="H47" s="13" t="s">
        <v>83</v>
      </c>
      <c r="I47" s="26">
        <v>108.7</v>
      </c>
      <c r="J47" s="26">
        <f t="shared" si="4"/>
        <v>108.7</v>
      </c>
      <c r="K47" s="13"/>
      <c r="L47" s="13">
        <v>108.7</v>
      </c>
      <c r="M47" s="13"/>
      <c r="N47" s="13"/>
      <c r="O47" s="31"/>
      <c r="P47" s="10" t="s">
        <v>31</v>
      </c>
      <c r="Q47" s="10" t="s">
        <v>32</v>
      </c>
      <c r="R47" s="13" t="s">
        <v>85</v>
      </c>
      <c r="S47" s="13" t="s">
        <v>168</v>
      </c>
      <c r="T47" s="39"/>
    </row>
    <row r="48" ht="48" spans="1:20">
      <c r="A48" s="10">
        <v>38</v>
      </c>
      <c r="B48" s="13" t="s">
        <v>169</v>
      </c>
      <c r="C48" s="10" t="s">
        <v>36</v>
      </c>
      <c r="D48" s="14" t="s">
        <v>170</v>
      </c>
      <c r="E48" s="10" t="s">
        <v>28</v>
      </c>
      <c r="F48" s="13" t="s">
        <v>171</v>
      </c>
      <c r="G48" s="10"/>
      <c r="H48" s="13" t="s">
        <v>83</v>
      </c>
      <c r="I48" s="26">
        <v>247</v>
      </c>
      <c r="J48" s="26">
        <f t="shared" si="4"/>
        <v>247</v>
      </c>
      <c r="K48" s="13"/>
      <c r="L48" s="13">
        <v>247</v>
      </c>
      <c r="M48" s="13"/>
      <c r="N48" s="13"/>
      <c r="O48" s="31"/>
      <c r="P48" s="10" t="s">
        <v>31</v>
      </c>
      <c r="Q48" s="10" t="s">
        <v>32</v>
      </c>
      <c r="R48" s="13" t="s">
        <v>85</v>
      </c>
      <c r="S48" s="13" t="s">
        <v>172</v>
      </c>
      <c r="T48" s="39"/>
    </row>
    <row r="49" ht="24" spans="1:20">
      <c r="A49" s="9"/>
      <c r="B49" s="9"/>
      <c r="C49" s="9"/>
      <c r="D49" s="12"/>
      <c r="E49" s="9"/>
      <c r="F49" s="9"/>
      <c r="G49" s="9"/>
      <c r="H49" s="9"/>
      <c r="I49" s="25">
        <f>SUM(I50:I61)</f>
        <v>3305.19</v>
      </c>
      <c r="J49" s="25">
        <f>SUM(J50:J61)</f>
        <v>3305.19</v>
      </c>
      <c r="K49" s="25">
        <f>SUM(K50:K56)</f>
        <v>0</v>
      </c>
      <c r="L49" s="25">
        <f>SUM(L50:L56)</f>
        <v>0</v>
      </c>
      <c r="M49" s="25">
        <f>SUM(M50:M61)</f>
        <v>2976.39</v>
      </c>
      <c r="N49" s="25">
        <f>SUM(N50:N61)</f>
        <v>328.8</v>
      </c>
      <c r="O49" s="25"/>
      <c r="P49" s="9"/>
      <c r="Q49" s="9"/>
      <c r="R49" s="9"/>
      <c r="S49" s="9" t="s">
        <v>173</v>
      </c>
      <c r="T49" s="9"/>
    </row>
    <row r="50" s="1" customFormat="1" ht="52.5" spans="1:20">
      <c r="A50" s="10">
        <v>39</v>
      </c>
      <c r="B50" s="10" t="s">
        <v>174</v>
      </c>
      <c r="C50" s="10" t="s">
        <v>44</v>
      </c>
      <c r="D50" s="18" t="s">
        <v>175</v>
      </c>
      <c r="E50" s="10" t="s">
        <v>28</v>
      </c>
      <c r="F50" s="19" t="s">
        <v>176</v>
      </c>
      <c r="G50" s="19">
        <v>2023</v>
      </c>
      <c r="H50" s="19" t="s">
        <v>83</v>
      </c>
      <c r="I50" s="19">
        <v>335.04</v>
      </c>
      <c r="J50" s="19">
        <v>335.04</v>
      </c>
      <c r="K50" s="19"/>
      <c r="L50" s="15"/>
      <c r="M50" s="19">
        <v>335.04</v>
      </c>
      <c r="N50" s="19"/>
      <c r="O50" s="19"/>
      <c r="P50" s="10" t="s">
        <v>84</v>
      </c>
      <c r="Q50" s="10" t="s">
        <v>32</v>
      </c>
      <c r="R50" s="10" t="s">
        <v>173</v>
      </c>
      <c r="S50" s="10" t="s">
        <v>173</v>
      </c>
      <c r="T50" s="10"/>
    </row>
    <row r="51" s="1" customFormat="1" ht="52.5" spans="1:20">
      <c r="A51" s="10">
        <v>40</v>
      </c>
      <c r="B51" s="10" t="s">
        <v>177</v>
      </c>
      <c r="C51" s="10" t="s">
        <v>44</v>
      </c>
      <c r="D51" s="18" t="s">
        <v>178</v>
      </c>
      <c r="E51" s="10" t="s">
        <v>28</v>
      </c>
      <c r="F51" s="19" t="s">
        <v>176</v>
      </c>
      <c r="G51" s="19">
        <v>2023</v>
      </c>
      <c r="H51" s="19" t="s">
        <v>83</v>
      </c>
      <c r="I51" s="19">
        <v>426.66</v>
      </c>
      <c r="J51" s="19">
        <v>426.66</v>
      </c>
      <c r="K51" s="19"/>
      <c r="L51" s="15"/>
      <c r="M51" s="19">
        <v>426.66</v>
      </c>
      <c r="N51" s="19"/>
      <c r="O51" s="19"/>
      <c r="P51" s="10" t="s">
        <v>84</v>
      </c>
      <c r="Q51" s="10" t="s">
        <v>32</v>
      </c>
      <c r="R51" s="10" t="s">
        <v>173</v>
      </c>
      <c r="S51" s="10" t="s">
        <v>173</v>
      </c>
      <c r="T51" s="15"/>
    </row>
    <row r="52" s="1" customFormat="1" ht="24" spans="1:20">
      <c r="A52" s="10">
        <v>41</v>
      </c>
      <c r="B52" s="10" t="s">
        <v>179</v>
      </c>
      <c r="C52" s="10" t="s">
        <v>180</v>
      </c>
      <c r="D52" s="18" t="s">
        <v>181</v>
      </c>
      <c r="E52" s="10" t="s">
        <v>28</v>
      </c>
      <c r="F52" s="19" t="s">
        <v>182</v>
      </c>
      <c r="G52" s="19">
        <v>2023</v>
      </c>
      <c r="H52" s="19" t="s">
        <v>83</v>
      </c>
      <c r="I52" s="19">
        <v>656.09</v>
      </c>
      <c r="J52" s="19">
        <v>656.09</v>
      </c>
      <c r="K52" s="19"/>
      <c r="L52" s="15"/>
      <c r="M52" s="19">
        <v>656.09</v>
      </c>
      <c r="N52" s="19"/>
      <c r="O52" s="19"/>
      <c r="P52" s="10" t="s">
        <v>84</v>
      </c>
      <c r="Q52" s="10" t="s">
        <v>32</v>
      </c>
      <c r="R52" s="10" t="s">
        <v>173</v>
      </c>
      <c r="S52" s="10" t="s">
        <v>173</v>
      </c>
      <c r="T52" s="15"/>
    </row>
    <row r="53" s="1" customFormat="1" ht="48" spans="1:20">
      <c r="A53" s="10">
        <v>42</v>
      </c>
      <c r="B53" s="10" t="s">
        <v>183</v>
      </c>
      <c r="C53" s="10" t="s">
        <v>44</v>
      </c>
      <c r="D53" s="18" t="s">
        <v>184</v>
      </c>
      <c r="E53" s="10" t="s">
        <v>28</v>
      </c>
      <c r="F53" s="19" t="s">
        <v>185</v>
      </c>
      <c r="G53" s="19">
        <v>2023</v>
      </c>
      <c r="H53" s="19" t="s">
        <v>83</v>
      </c>
      <c r="I53" s="19">
        <v>649.8</v>
      </c>
      <c r="J53" s="19">
        <v>649.8</v>
      </c>
      <c r="K53" s="19"/>
      <c r="L53" s="15"/>
      <c r="M53" s="19">
        <v>649.8</v>
      </c>
      <c r="N53" s="19"/>
      <c r="O53" s="19"/>
      <c r="P53" s="10" t="s">
        <v>84</v>
      </c>
      <c r="Q53" s="10" t="s">
        <v>32</v>
      </c>
      <c r="R53" s="10" t="s">
        <v>173</v>
      </c>
      <c r="S53" s="10" t="s">
        <v>173</v>
      </c>
      <c r="T53" s="15"/>
    </row>
    <row r="54" s="1" customFormat="1" ht="36" spans="1:20">
      <c r="A54" s="10">
        <v>43</v>
      </c>
      <c r="B54" s="10" t="s">
        <v>186</v>
      </c>
      <c r="C54" s="10" t="s">
        <v>44</v>
      </c>
      <c r="D54" s="18" t="s">
        <v>187</v>
      </c>
      <c r="E54" s="10" t="s">
        <v>28</v>
      </c>
      <c r="F54" s="19" t="s">
        <v>188</v>
      </c>
      <c r="G54" s="19">
        <v>2023</v>
      </c>
      <c r="H54" s="19" t="s">
        <v>83</v>
      </c>
      <c r="I54" s="19">
        <v>380</v>
      </c>
      <c r="J54" s="19">
        <v>380</v>
      </c>
      <c r="K54" s="19"/>
      <c r="L54" s="15"/>
      <c r="M54" s="19">
        <v>380</v>
      </c>
      <c r="N54" s="19"/>
      <c r="O54" s="19"/>
      <c r="P54" s="10" t="s">
        <v>84</v>
      </c>
      <c r="Q54" s="10" t="s">
        <v>32</v>
      </c>
      <c r="R54" s="10" t="s">
        <v>173</v>
      </c>
      <c r="S54" s="10" t="s">
        <v>173</v>
      </c>
      <c r="T54" s="15"/>
    </row>
    <row r="55" s="1" customFormat="1" ht="52.5" spans="1:20">
      <c r="A55" s="10">
        <v>44</v>
      </c>
      <c r="B55" s="10" t="s">
        <v>189</v>
      </c>
      <c r="C55" s="10" t="s">
        <v>44</v>
      </c>
      <c r="D55" s="18" t="s">
        <v>190</v>
      </c>
      <c r="E55" s="10" t="s">
        <v>28</v>
      </c>
      <c r="F55" s="19" t="s">
        <v>176</v>
      </c>
      <c r="G55" s="19">
        <v>2023</v>
      </c>
      <c r="H55" s="19" t="s">
        <v>83</v>
      </c>
      <c r="I55" s="19">
        <v>259.8</v>
      </c>
      <c r="J55" s="19">
        <v>259.8</v>
      </c>
      <c r="K55" s="19"/>
      <c r="L55" s="15"/>
      <c r="M55" s="19">
        <v>259.8</v>
      </c>
      <c r="N55" s="19"/>
      <c r="O55" s="19"/>
      <c r="P55" s="10" t="s">
        <v>84</v>
      </c>
      <c r="Q55" s="10" t="s">
        <v>32</v>
      </c>
      <c r="R55" s="10" t="s">
        <v>173</v>
      </c>
      <c r="S55" s="10" t="s">
        <v>173</v>
      </c>
      <c r="T55" s="15"/>
    </row>
    <row r="56" s="1" customFormat="1" ht="48" spans="1:20">
      <c r="A56" s="10">
        <v>45</v>
      </c>
      <c r="B56" s="10" t="s">
        <v>191</v>
      </c>
      <c r="C56" s="10" t="s">
        <v>44</v>
      </c>
      <c r="D56" s="18" t="s">
        <v>192</v>
      </c>
      <c r="E56" s="10" t="s">
        <v>28</v>
      </c>
      <c r="F56" s="19" t="s">
        <v>193</v>
      </c>
      <c r="G56" s="19">
        <v>2023</v>
      </c>
      <c r="H56" s="19" t="s">
        <v>83</v>
      </c>
      <c r="I56" s="19">
        <v>269</v>
      </c>
      <c r="J56" s="19">
        <v>269</v>
      </c>
      <c r="K56" s="19"/>
      <c r="L56" s="15"/>
      <c r="M56" s="19">
        <v>269</v>
      </c>
      <c r="N56" s="19"/>
      <c r="O56" s="19"/>
      <c r="P56" s="10" t="s">
        <v>84</v>
      </c>
      <c r="Q56" s="10" t="s">
        <v>32</v>
      </c>
      <c r="R56" s="10" t="s">
        <v>173</v>
      </c>
      <c r="S56" s="10" t="s">
        <v>173</v>
      </c>
      <c r="T56" s="15"/>
    </row>
    <row r="57" ht="24" spans="1:20">
      <c r="A57" s="10">
        <v>46</v>
      </c>
      <c r="B57" s="10" t="s">
        <v>194</v>
      </c>
      <c r="C57" s="10" t="s">
        <v>195</v>
      </c>
      <c r="D57" s="17" t="s">
        <v>196</v>
      </c>
      <c r="E57" s="10" t="s">
        <v>28</v>
      </c>
      <c r="F57" s="10" t="s">
        <v>197</v>
      </c>
      <c r="G57" s="10">
        <v>2023</v>
      </c>
      <c r="H57" s="10" t="s">
        <v>83</v>
      </c>
      <c r="I57" s="24">
        <v>43.84</v>
      </c>
      <c r="J57" s="24">
        <v>43.84</v>
      </c>
      <c r="K57" s="24"/>
      <c r="L57" s="24"/>
      <c r="M57" s="24"/>
      <c r="N57" s="24">
        <v>43.84</v>
      </c>
      <c r="O57" s="24"/>
      <c r="P57" s="10" t="s">
        <v>84</v>
      </c>
      <c r="Q57" s="10" t="s">
        <v>32</v>
      </c>
      <c r="R57" s="10" t="s">
        <v>173</v>
      </c>
      <c r="S57" s="10" t="s">
        <v>106</v>
      </c>
      <c r="T57" s="15"/>
    </row>
    <row r="58" ht="36" spans="1:20">
      <c r="A58" s="10">
        <v>47</v>
      </c>
      <c r="B58" s="10" t="s">
        <v>198</v>
      </c>
      <c r="C58" s="10" t="s">
        <v>195</v>
      </c>
      <c r="D58" s="17" t="s">
        <v>196</v>
      </c>
      <c r="E58" s="10" t="s">
        <v>28</v>
      </c>
      <c r="F58" s="10" t="s">
        <v>197</v>
      </c>
      <c r="G58" s="10">
        <v>2023</v>
      </c>
      <c r="H58" s="10" t="s">
        <v>83</v>
      </c>
      <c r="I58" s="24">
        <v>65.76</v>
      </c>
      <c r="J58" s="24">
        <v>65.76</v>
      </c>
      <c r="K58" s="24"/>
      <c r="L58" s="24"/>
      <c r="M58" s="24"/>
      <c r="N58" s="24">
        <v>65.76</v>
      </c>
      <c r="O58" s="24"/>
      <c r="P58" s="10" t="s">
        <v>84</v>
      </c>
      <c r="Q58" s="10" t="s">
        <v>32</v>
      </c>
      <c r="R58" s="10" t="s">
        <v>173</v>
      </c>
      <c r="S58" s="10" t="s">
        <v>106</v>
      </c>
      <c r="T58" s="15"/>
    </row>
    <row r="59" ht="36" spans="1:20">
      <c r="A59" s="10">
        <v>48</v>
      </c>
      <c r="B59" s="10" t="s">
        <v>199</v>
      </c>
      <c r="C59" s="10" t="s">
        <v>195</v>
      </c>
      <c r="D59" s="17" t="s">
        <v>196</v>
      </c>
      <c r="E59" s="10" t="s">
        <v>28</v>
      </c>
      <c r="F59" s="10" t="s">
        <v>197</v>
      </c>
      <c r="G59" s="10">
        <v>2023</v>
      </c>
      <c r="H59" s="10" t="s">
        <v>83</v>
      </c>
      <c r="I59" s="24">
        <v>65.76</v>
      </c>
      <c r="J59" s="24">
        <v>65.76</v>
      </c>
      <c r="K59" s="24"/>
      <c r="L59" s="24"/>
      <c r="M59" s="24"/>
      <c r="N59" s="24">
        <v>65.76</v>
      </c>
      <c r="O59" s="24"/>
      <c r="P59" s="10" t="s">
        <v>84</v>
      </c>
      <c r="Q59" s="10" t="s">
        <v>32</v>
      </c>
      <c r="R59" s="10" t="s">
        <v>173</v>
      </c>
      <c r="S59" s="10" t="s">
        <v>106</v>
      </c>
      <c r="T59" s="15"/>
    </row>
    <row r="60" ht="36" spans="1:20">
      <c r="A60" s="10">
        <v>49</v>
      </c>
      <c r="B60" s="10" t="s">
        <v>200</v>
      </c>
      <c r="C60" s="10" t="s">
        <v>195</v>
      </c>
      <c r="D60" s="17" t="s">
        <v>196</v>
      </c>
      <c r="E60" s="10" t="s">
        <v>28</v>
      </c>
      <c r="F60" s="10" t="s">
        <v>201</v>
      </c>
      <c r="G60" s="10">
        <v>2023</v>
      </c>
      <c r="H60" s="10" t="s">
        <v>83</v>
      </c>
      <c r="I60" s="24">
        <v>43.84</v>
      </c>
      <c r="J60" s="24">
        <v>43.84</v>
      </c>
      <c r="K60" s="24"/>
      <c r="L60" s="24"/>
      <c r="M60" s="24"/>
      <c r="N60" s="24">
        <v>43.84</v>
      </c>
      <c r="O60" s="24"/>
      <c r="P60" s="10" t="s">
        <v>84</v>
      </c>
      <c r="Q60" s="10" t="s">
        <v>32</v>
      </c>
      <c r="R60" s="10" t="s">
        <v>173</v>
      </c>
      <c r="S60" s="10" t="s">
        <v>106</v>
      </c>
      <c r="T60" s="15"/>
    </row>
    <row r="61" ht="24" spans="1:20">
      <c r="A61" s="10">
        <v>50</v>
      </c>
      <c r="B61" s="10" t="s">
        <v>202</v>
      </c>
      <c r="C61" s="10" t="s">
        <v>195</v>
      </c>
      <c r="D61" s="17" t="s">
        <v>196</v>
      </c>
      <c r="E61" s="10" t="s">
        <v>28</v>
      </c>
      <c r="F61" s="10" t="s">
        <v>197</v>
      </c>
      <c r="G61" s="10">
        <v>2023</v>
      </c>
      <c r="H61" s="10" t="s">
        <v>83</v>
      </c>
      <c r="I61" s="24">
        <v>109.6</v>
      </c>
      <c r="J61" s="24">
        <v>109.6</v>
      </c>
      <c r="K61" s="24"/>
      <c r="L61" s="24"/>
      <c r="M61" s="24"/>
      <c r="N61" s="24">
        <v>109.6</v>
      </c>
      <c r="O61" s="24"/>
      <c r="P61" s="10" t="s">
        <v>84</v>
      </c>
      <c r="Q61" s="10" t="s">
        <v>32</v>
      </c>
      <c r="R61" s="10" t="s">
        <v>173</v>
      </c>
      <c r="S61" s="10" t="s">
        <v>106</v>
      </c>
      <c r="T61" s="15"/>
    </row>
    <row r="62" spans="1:20">
      <c r="A62" s="9"/>
      <c r="B62" s="9"/>
      <c r="C62" s="9"/>
      <c r="D62" s="12"/>
      <c r="E62" s="9"/>
      <c r="F62" s="9"/>
      <c r="G62" s="9"/>
      <c r="H62" s="9"/>
      <c r="I62" s="25">
        <f t="shared" ref="I62:N62" si="5">SUM(I63:I70)</f>
        <v>707.67</v>
      </c>
      <c r="J62" s="25">
        <f t="shared" si="5"/>
        <v>707.67</v>
      </c>
      <c r="K62" s="25">
        <f t="shared" si="5"/>
        <v>310.57</v>
      </c>
      <c r="L62" s="25">
        <f t="shared" si="5"/>
        <v>214.62</v>
      </c>
      <c r="M62" s="25">
        <f t="shared" si="5"/>
        <v>79.83</v>
      </c>
      <c r="N62" s="25">
        <f t="shared" si="5"/>
        <v>102.65</v>
      </c>
      <c r="O62" s="25"/>
      <c r="P62" s="9"/>
      <c r="Q62" s="9"/>
      <c r="R62" s="34"/>
      <c r="S62" s="42" t="s">
        <v>203</v>
      </c>
      <c r="T62" s="34"/>
    </row>
    <row r="63" ht="24" spans="1:20">
      <c r="A63" s="10">
        <v>51</v>
      </c>
      <c r="B63" s="10" t="s">
        <v>204</v>
      </c>
      <c r="C63" s="10" t="s">
        <v>44</v>
      </c>
      <c r="D63" s="11" t="s">
        <v>205</v>
      </c>
      <c r="E63" s="13" t="s">
        <v>54</v>
      </c>
      <c r="F63" s="10" t="s">
        <v>206</v>
      </c>
      <c r="G63" s="10">
        <v>2023</v>
      </c>
      <c r="H63" s="10" t="s">
        <v>207</v>
      </c>
      <c r="I63" s="24">
        <v>48.5</v>
      </c>
      <c r="J63" s="24">
        <v>48.5</v>
      </c>
      <c r="K63" s="24">
        <v>48.5</v>
      </c>
      <c r="L63" s="24"/>
      <c r="M63" s="24"/>
      <c r="N63" s="24"/>
      <c r="O63" s="24"/>
      <c r="P63" s="10" t="s">
        <v>31</v>
      </c>
      <c r="Q63" s="10" t="s">
        <v>32</v>
      </c>
      <c r="R63" s="10" t="s">
        <v>203</v>
      </c>
      <c r="S63" s="10" t="s">
        <v>203</v>
      </c>
      <c r="T63" s="15"/>
    </row>
    <row r="64" ht="24" spans="1:20">
      <c r="A64" s="10">
        <v>52</v>
      </c>
      <c r="B64" s="10" t="s">
        <v>208</v>
      </c>
      <c r="C64" s="10" t="s">
        <v>44</v>
      </c>
      <c r="D64" s="11" t="s">
        <v>209</v>
      </c>
      <c r="E64" s="13" t="s">
        <v>54</v>
      </c>
      <c r="F64" s="10" t="s">
        <v>210</v>
      </c>
      <c r="G64" s="10">
        <v>2023</v>
      </c>
      <c r="H64" s="10" t="s">
        <v>207</v>
      </c>
      <c r="I64" s="24">
        <v>12</v>
      </c>
      <c r="J64" s="24">
        <v>12</v>
      </c>
      <c r="K64" s="24">
        <v>12</v>
      </c>
      <c r="L64" s="24"/>
      <c r="M64" s="24"/>
      <c r="N64" s="24"/>
      <c r="O64" s="24"/>
      <c r="P64" s="10" t="s">
        <v>31</v>
      </c>
      <c r="Q64" s="10" t="s">
        <v>32</v>
      </c>
      <c r="R64" s="10" t="s">
        <v>203</v>
      </c>
      <c r="S64" s="10" t="s">
        <v>203</v>
      </c>
      <c r="T64" s="15"/>
    </row>
    <row r="65" ht="24" spans="1:20">
      <c r="A65" s="10">
        <v>53</v>
      </c>
      <c r="B65" s="10" t="s">
        <v>211</v>
      </c>
      <c r="C65" s="10" t="s">
        <v>44</v>
      </c>
      <c r="D65" s="11" t="s">
        <v>212</v>
      </c>
      <c r="E65" s="13" t="s">
        <v>54</v>
      </c>
      <c r="F65" s="10" t="s">
        <v>213</v>
      </c>
      <c r="G65" s="10">
        <v>2023</v>
      </c>
      <c r="H65" s="10" t="s">
        <v>207</v>
      </c>
      <c r="I65" s="24">
        <v>183.94</v>
      </c>
      <c r="J65" s="24">
        <v>183.94</v>
      </c>
      <c r="K65" s="24">
        <v>122.01</v>
      </c>
      <c r="L65" s="24">
        <v>22.1</v>
      </c>
      <c r="M65" s="24">
        <v>39.83</v>
      </c>
      <c r="N65" s="24"/>
      <c r="O65" s="24"/>
      <c r="P65" s="10" t="s">
        <v>31</v>
      </c>
      <c r="Q65" s="10" t="s">
        <v>32</v>
      </c>
      <c r="R65" s="10" t="s">
        <v>203</v>
      </c>
      <c r="S65" s="10" t="s">
        <v>203</v>
      </c>
      <c r="T65" s="15"/>
    </row>
    <row r="66" ht="24" spans="1:20">
      <c r="A66" s="10">
        <v>54</v>
      </c>
      <c r="B66" s="10" t="s">
        <v>214</v>
      </c>
      <c r="C66" s="10" t="s">
        <v>44</v>
      </c>
      <c r="D66" s="11" t="s">
        <v>215</v>
      </c>
      <c r="E66" s="13" t="s">
        <v>54</v>
      </c>
      <c r="F66" s="10" t="s">
        <v>216</v>
      </c>
      <c r="G66" s="10">
        <v>2023</v>
      </c>
      <c r="H66" s="10" t="s">
        <v>207</v>
      </c>
      <c r="I66" s="24">
        <v>128.06</v>
      </c>
      <c r="J66" s="24">
        <v>128.06</v>
      </c>
      <c r="K66" s="24">
        <v>128.06</v>
      </c>
      <c r="L66" s="24"/>
      <c r="M66" s="24"/>
      <c r="N66" s="24"/>
      <c r="O66" s="24"/>
      <c r="P66" s="10" t="s">
        <v>31</v>
      </c>
      <c r="Q66" s="10" t="s">
        <v>32</v>
      </c>
      <c r="R66" s="10" t="s">
        <v>203</v>
      </c>
      <c r="S66" s="10" t="s">
        <v>203</v>
      </c>
      <c r="T66" s="15"/>
    </row>
    <row r="67" ht="24" spans="1:20">
      <c r="A67" s="10">
        <v>55</v>
      </c>
      <c r="B67" s="13" t="s">
        <v>217</v>
      </c>
      <c r="C67" s="10" t="s">
        <v>36</v>
      </c>
      <c r="D67" s="14" t="s">
        <v>218</v>
      </c>
      <c r="E67" s="13" t="s">
        <v>54</v>
      </c>
      <c r="F67" s="13" t="s">
        <v>29</v>
      </c>
      <c r="G67" s="10">
        <v>2023</v>
      </c>
      <c r="H67" s="13" t="s">
        <v>207</v>
      </c>
      <c r="I67" s="26">
        <v>92.51</v>
      </c>
      <c r="J67" s="26">
        <f t="shared" ref="J67:J70" si="6">K67+L67+M67+N67</f>
        <v>92.51</v>
      </c>
      <c r="K67" s="13"/>
      <c r="L67" s="13">
        <v>92.51</v>
      </c>
      <c r="M67" s="13"/>
      <c r="N67" s="13"/>
      <c r="O67" s="24"/>
      <c r="P67" s="10" t="s">
        <v>31</v>
      </c>
      <c r="Q67" s="10" t="s">
        <v>32</v>
      </c>
      <c r="R67" s="10" t="s">
        <v>203</v>
      </c>
      <c r="S67" s="10" t="s">
        <v>203</v>
      </c>
      <c r="T67" s="15"/>
    </row>
    <row r="68" ht="24" spans="1:20">
      <c r="A68" s="10">
        <v>56</v>
      </c>
      <c r="B68" s="13" t="s">
        <v>219</v>
      </c>
      <c r="C68" s="10" t="s">
        <v>36</v>
      </c>
      <c r="D68" s="14" t="s">
        <v>220</v>
      </c>
      <c r="E68" s="13" t="s">
        <v>54</v>
      </c>
      <c r="F68" s="13" t="s">
        <v>221</v>
      </c>
      <c r="G68" s="10">
        <v>2023</v>
      </c>
      <c r="H68" s="13" t="s">
        <v>207</v>
      </c>
      <c r="I68" s="26">
        <v>100.01</v>
      </c>
      <c r="J68" s="26">
        <f t="shared" si="6"/>
        <v>100.01</v>
      </c>
      <c r="K68" s="13"/>
      <c r="L68" s="13">
        <v>100.01</v>
      </c>
      <c r="M68" s="13"/>
      <c r="N68" s="13"/>
      <c r="O68" s="24"/>
      <c r="P68" s="10" t="s">
        <v>31</v>
      </c>
      <c r="Q68" s="10" t="s">
        <v>32</v>
      </c>
      <c r="R68" s="10" t="s">
        <v>203</v>
      </c>
      <c r="S68" s="10" t="s">
        <v>203</v>
      </c>
      <c r="T68" s="15"/>
    </row>
    <row r="69" ht="24" spans="1:20">
      <c r="A69" s="10">
        <v>57</v>
      </c>
      <c r="B69" s="10" t="s">
        <v>222</v>
      </c>
      <c r="C69" s="10" t="s">
        <v>36</v>
      </c>
      <c r="D69" s="11" t="s">
        <v>223</v>
      </c>
      <c r="E69" s="13" t="s">
        <v>54</v>
      </c>
      <c r="F69" s="13" t="s">
        <v>224</v>
      </c>
      <c r="G69" s="10">
        <v>2023</v>
      </c>
      <c r="H69" s="13" t="s">
        <v>207</v>
      </c>
      <c r="I69" s="24">
        <v>87.05</v>
      </c>
      <c r="J69" s="26">
        <f t="shared" si="6"/>
        <v>87.05</v>
      </c>
      <c r="K69" s="13"/>
      <c r="L69" s="13"/>
      <c r="M69" s="13">
        <v>20</v>
      </c>
      <c r="N69" s="13">
        <v>67.05</v>
      </c>
      <c r="O69" s="24"/>
      <c r="P69" s="10" t="s">
        <v>31</v>
      </c>
      <c r="Q69" s="10" t="s">
        <v>32</v>
      </c>
      <c r="R69" s="10" t="s">
        <v>203</v>
      </c>
      <c r="S69" s="10" t="s">
        <v>203</v>
      </c>
      <c r="T69" s="15"/>
    </row>
    <row r="70" ht="24" spans="1:20">
      <c r="A70" s="10">
        <v>58</v>
      </c>
      <c r="B70" s="10" t="s">
        <v>225</v>
      </c>
      <c r="C70" s="10" t="s">
        <v>36</v>
      </c>
      <c r="D70" s="11" t="s">
        <v>226</v>
      </c>
      <c r="E70" s="13" t="s">
        <v>54</v>
      </c>
      <c r="F70" s="13" t="s">
        <v>227</v>
      </c>
      <c r="G70" s="10">
        <v>2023</v>
      </c>
      <c r="H70" s="13" t="s">
        <v>207</v>
      </c>
      <c r="I70" s="24">
        <v>55.6</v>
      </c>
      <c r="J70" s="26">
        <f t="shared" si="6"/>
        <v>55.6</v>
      </c>
      <c r="K70" s="13"/>
      <c r="L70" s="13"/>
      <c r="M70" s="13">
        <v>20</v>
      </c>
      <c r="N70" s="13">
        <v>35.6</v>
      </c>
      <c r="O70" s="24"/>
      <c r="P70" s="10" t="s">
        <v>31</v>
      </c>
      <c r="Q70" s="10" t="s">
        <v>32</v>
      </c>
      <c r="R70" s="10" t="s">
        <v>203</v>
      </c>
      <c r="S70" s="10" t="s">
        <v>203</v>
      </c>
      <c r="T70" s="15"/>
    </row>
    <row r="71" ht="21" spans="1:20">
      <c r="A71" s="9"/>
      <c r="B71" s="9"/>
      <c r="C71" s="9"/>
      <c r="D71" s="12"/>
      <c r="E71" s="9"/>
      <c r="F71" s="9"/>
      <c r="G71" s="9"/>
      <c r="H71" s="9"/>
      <c r="I71" s="25">
        <f t="shared" ref="I71:N71" si="7">SUM(I72:I163)</f>
        <v>7566.735</v>
      </c>
      <c r="J71" s="25">
        <f t="shared" si="7"/>
        <v>6961.635</v>
      </c>
      <c r="K71" s="25">
        <f t="shared" si="7"/>
        <v>1109.43</v>
      </c>
      <c r="L71" s="25">
        <f t="shared" si="7"/>
        <v>1555.39</v>
      </c>
      <c r="M71" s="25">
        <f t="shared" si="7"/>
        <v>2533.4</v>
      </c>
      <c r="N71" s="25">
        <f t="shared" si="7"/>
        <v>1763.415</v>
      </c>
      <c r="O71" s="25"/>
      <c r="P71" s="9"/>
      <c r="Q71" s="9"/>
      <c r="R71" s="34"/>
      <c r="S71" s="42" t="s">
        <v>228</v>
      </c>
      <c r="T71" s="34"/>
    </row>
    <row r="72" ht="36" spans="1:20">
      <c r="A72" s="10">
        <v>59</v>
      </c>
      <c r="B72" s="10" t="s">
        <v>229</v>
      </c>
      <c r="C72" s="10" t="s">
        <v>44</v>
      </c>
      <c r="D72" s="11" t="s">
        <v>230</v>
      </c>
      <c r="E72" s="10" t="s">
        <v>38</v>
      </c>
      <c r="F72" s="10" t="s">
        <v>29</v>
      </c>
      <c r="G72" s="10">
        <v>2023</v>
      </c>
      <c r="H72" s="10" t="s">
        <v>39</v>
      </c>
      <c r="I72" s="24">
        <v>230.34</v>
      </c>
      <c r="J72" s="24">
        <v>230.34</v>
      </c>
      <c r="K72" s="24"/>
      <c r="L72" s="24">
        <v>230.34</v>
      </c>
      <c r="M72" s="24"/>
      <c r="N72" s="24"/>
      <c r="O72" s="24"/>
      <c r="P72" s="10" t="s">
        <v>31</v>
      </c>
      <c r="Q72" s="10" t="s">
        <v>32</v>
      </c>
      <c r="R72" s="10" t="s">
        <v>40</v>
      </c>
      <c r="S72" s="10" t="s">
        <v>231</v>
      </c>
      <c r="T72" s="15"/>
    </row>
    <row r="73" ht="48" spans="1:20">
      <c r="A73" s="10">
        <v>60</v>
      </c>
      <c r="B73" s="10" t="s">
        <v>232</v>
      </c>
      <c r="C73" s="10" t="s">
        <v>233</v>
      </c>
      <c r="D73" s="17" t="s">
        <v>234</v>
      </c>
      <c r="E73" s="10" t="s">
        <v>38</v>
      </c>
      <c r="F73" s="10" t="s">
        <v>29</v>
      </c>
      <c r="G73" s="10" t="s">
        <v>235</v>
      </c>
      <c r="H73" s="10" t="s">
        <v>132</v>
      </c>
      <c r="I73" s="24">
        <v>847.8</v>
      </c>
      <c r="J73" s="24">
        <v>847.8</v>
      </c>
      <c r="K73" s="24">
        <v>841.2</v>
      </c>
      <c r="L73" s="24">
        <v>6.6</v>
      </c>
      <c r="M73" s="24"/>
      <c r="N73" s="24"/>
      <c r="O73" s="24"/>
      <c r="P73" s="10" t="s">
        <v>31</v>
      </c>
      <c r="Q73" s="10" t="s">
        <v>32</v>
      </c>
      <c r="R73" s="10" t="s">
        <v>231</v>
      </c>
      <c r="S73" s="10" t="s">
        <v>231</v>
      </c>
      <c r="T73" s="15"/>
    </row>
    <row r="74" ht="72" spans="1:20">
      <c r="A74" s="10">
        <v>61</v>
      </c>
      <c r="B74" s="10" t="s">
        <v>236</v>
      </c>
      <c r="C74" s="10" t="s">
        <v>237</v>
      </c>
      <c r="D74" s="17" t="s">
        <v>236</v>
      </c>
      <c r="E74" s="10" t="s">
        <v>38</v>
      </c>
      <c r="F74" s="10" t="s">
        <v>29</v>
      </c>
      <c r="G74" s="10">
        <v>2023</v>
      </c>
      <c r="H74" s="10" t="s">
        <v>39</v>
      </c>
      <c r="I74" s="24">
        <v>110.15</v>
      </c>
      <c r="J74" s="24">
        <v>110.15</v>
      </c>
      <c r="K74" s="24">
        <v>40</v>
      </c>
      <c r="L74" s="24">
        <v>20</v>
      </c>
      <c r="M74" s="24">
        <v>26</v>
      </c>
      <c r="N74" s="24">
        <v>24.15</v>
      </c>
      <c r="O74" s="24"/>
      <c r="P74" s="10" t="s">
        <v>31</v>
      </c>
      <c r="Q74" s="10" t="s">
        <v>32</v>
      </c>
      <c r="R74" s="10" t="s">
        <v>231</v>
      </c>
      <c r="S74" s="10" t="s">
        <v>231</v>
      </c>
      <c r="T74" s="15"/>
    </row>
    <row r="75" ht="24" spans="1:20">
      <c r="A75" s="10">
        <v>62</v>
      </c>
      <c r="B75" s="10" t="s">
        <v>238</v>
      </c>
      <c r="C75" s="10" t="s">
        <v>44</v>
      </c>
      <c r="D75" s="17" t="s">
        <v>239</v>
      </c>
      <c r="E75" s="13" t="s">
        <v>54</v>
      </c>
      <c r="F75" s="10" t="s">
        <v>29</v>
      </c>
      <c r="G75" s="10">
        <v>2023</v>
      </c>
      <c r="H75" s="10" t="s">
        <v>207</v>
      </c>
      <c r="I75" s="24">
        <v>222</v>
      </c>
      <c r="J75" s="24">
        <v>222</v>
      </c>
      <c r="K75" s="24"/>
      <c r="L75" s="24"/>
      <c r="M75" s="24">
        <v>222</v>
      </c>
      <c r="N75" s="24"/>
      <c r="O75" s="24"/>
      <c r="P75" s="10" t="s">
        <v>31</v>
      </c>
      <c r="Q75" s="10" t="s">
        <v>32</v>
      </c>
      <c r="R75" s="10" t="s">
        <v>231</v>
      </c>
      <c r="S75" s="10" t="s">
        <v>231</v>
      </c>
      <c r="T75" s="15"/>
    </row>
    <row r="76" ht="24" spans="1:20">
      <c r="A76" s="10">
        <v>63</v>
      </c>
      <c r="B76" s="10" t="s">
        <v>240</v>
      </c>
      <c r="C76" s="10" t="s">
        <v>44</v>
      </c>
      <c r="D76" s="17" t="s">
        <v>241</v>
      </c>
      <c r="E76" s="13" t="s">
        <v>54</v>
      </c>
      <c r="F76" s="10" t="s">
        <v>150</v>
      </c>
      <c r="G76" s="10">
        <v>2023</v>
      </c>
      <c r="H76" s="10" t="s">
        <v>207</v>
      </c>
      <c r="I76" s="24">
        <v>74.85</v>
      </c>
      <c r="J76" s="24">
        <v>74.85</v>
      </c>
      <c r="K76" s="24"/>
      <c r="L76" s="24"/>
      <c r="M76" s="24">
        <v>74.85</v>
      </c>
      <c r="N76" s="24"/>
      <c r="O76" s="24"/>
      <c r="P76" s="10" t="s">
        <v>31</v>
      </c>
      <c r="Q76" s="10" t="s">
        <v>32</v>
      </c>
      <c r="R76" s="10" t="s">
        <v>231</v>
      </c>
      <c r="S76" s="10" t="s">
        <v>231</v>
      </c>
      <c r="T76" s="15"/>
    </row>
    <row r="77" ht="48" spans="1:20">
      <c r="A77" s="10">
        <v>64</v>
      </c>
      <c r="B77" s="10" t="s">
        <v>242</v>
      </c>
      <c r="C77" s="10" t="s">
        <v>44</v>
      </c>
      <c r="D77" s="17" t="s">
        <v>243</v>
      </c>
      <c r="E77" s="13" t="s">
        <v>54</v>
      </c>
      <c r="F77" s="10" t="s">
        <v>244</v>
      </c>
      <c r="G77" s="10">
        <v>2023</v>
      </c>
      <c r="H77" s="10" t="s">
        <v>207</v>
      </c>
      <c r="I77" s="24">
        <v>40.43</v>
      </c>
      <c r="J77" s="24">
        <v>40.43</v>
      </c>
      <c r="K77" s="24"/>
      <c r="L77" s="24"/>
      <c r="M77" s="24">
        <v>40.43</v>
      </c>
      <c r="N77" s="24"/>
      <c r="O77" s="24"/>
      <c r="P77" s="10" t="s">
        <v>31</v>
      </c>
      <c r="Q77" s="10" t="s">
        <v>32</v>
      </c>
      <c r="R77" s="10" t="s">
        <v>231</v>
      </c>
      <c r="S77" s="10" t="s">
        <v>231</v>
      </c>
      <c r="T77" s="15"/>
    </row>
    <row r="78" ht="24" spans="1:20">
      <c r="A78" s="10">
        <v>65</v>
      </c>
      <c r="B78" s="10" t="s">
        <v>245</v>
      </c>
      <c r="C78" s="10" t="s">
        <v>44</v>
      </c>
      <c r="D78" s="17" t="s">
        <v>246</v>
      </c>
      <c r="E78" s="13" t="s">
        <v>54</v>
      </c>
      <c r="F78" s="10" t="s">
        <v>201</v>
      </c>
      <c r="G78" s="10">
        <v>2023</v>
      </c>
      <c r="H78" s="10" t="s">
        <v>207</v>
      </c>
      <c r="I78" s="24">
        <v>59.38</v>
      </c>
      <c r="J78" s="24">
        <v>59.38</v>
      </c>
      <c r="K78" s="24"/>
      <c r="L78" s="24"/>
      <c r="M78" s="24">
        <v>59.38</v>
      </c>
      <c r="N78" s="24"/>
      <c r="O78" s="24"/>
      <c r="P78" s="10" t="s">
        <v>31</v>
      </c>
      <c r="Q78" s="10" t="s">
        <v>32</v>
      </c>
      <c r="R78" s="10" t="s">
        <v>231</v>
      </c>
      <c r="S78" s="10" t="s">
        <v>231</v>
      </c>
      <c r="T78" s="15"/>
    </row>
    <row r="79" ht="24" spans="1:20">
      <c r="A79" s="10">
        <v>66</v>
      </c>
      <c r="B79" s="10" t="s">
        <v>247</v>
      </c>
      <c r="C79" s="10" t="s">
        <v>44</v>
      </c>
      <c r="D79" s="17" t="s">
        <v>248</v>
      </c>
      <c r="E79" s="13" t="s">
        <v>54</v>
      </c>
      <c r="F79" s="10" t="s">
        <v>99</v>
      </c>
      <c r="G79" s="10">
        <v>2023</v>
      </c>
      <c r="H79" s="10" t="s">
        <v>207</v>
      </c>
      <c r="I79" s="24">
        <v>9.65</v>
      </c>
      <c r="J79" s="24">
        <v>9.65</v>
      </c>
      <c r="K79" s="24"/>
      <c r="L79" s="24"/>
      <c r="M79" s="24">
        <v>9.65</v>
      </c>
      <c r="N79" s="24"/>
      <c r="O79" s="24"/>
      <c r="P79" s="10" t="s">
        <v>31</v>
      </c>
      <c r="Q79" s="10" t="s">
        <v>32</v>
      </c>
      <c r="R79" s="10" t="s">
        <v>231</v>
      </c>
      <c r="S79" s="10" t="s">
        <v>231</v>
      </c>
      <c r="T79" s="15"/>
    </row>
    <row r="80" ht="36" spans="1:20">
      <c r="A80" s="10">
        <v>67</v>
      </c>
      <c r="B80" s="10" t="s">
        <v>249</v>
      </c>
      <c r="C80" s="10" t="s">
        <v>44</v>
      </c>
      <c r="D80" s="17" t="s">
        <v>250</v>
      </c>
      <c r="E80" s="13" t="s">
        <v>54</v>
      </c>
      <c r="F80" s="10" t="s">
        <v>116</v>
      </c>
      <c r="G80" s="10">
        <v>2023</v>
      </c>
      <c r="H80" s="10" t="s">
        <v>207</v>
      </c>
      <c r="I80" s="24">
        <v>69</v>
      </c>
      <c r="J80" s="24">
        <v>69</v>
      </c>
      <c r="K80" s="24"/>
      <c r="L80" s="24"/>
      <c r="M80" s="24">
        <v>69</v>
      </c>
      <c r="N80" s="24"/>
      <c r="O80" s="24"/>
      <c r="P80" s="10" t="s">
        <v>31</v>
      </c>
      <c r="Q80" s="10" t="s">
        <v>32</v>
      </c>
      <c r="R80" s="10" t="s">
        <v>231</v>
      </c>
      <c r="S80" s="10" t="s">
        <v>231</v>
      </c>
      <c r="T80" s="15"/>
    </row>
    <row r="81" ht="24" spans="1:20">
      <c r="A81" s="10">
        <v>68</v>
      </c>
      <c r="B81" s="10" t="s">
        <v>251</v>
      </c>
      <c r="C81" s="10" t="s">
        <v>44</v>
      </c>
      <c r="D81" s="17" t="s">
        <v>252</v>
      </c>
      <c r="E81" s="13" t="s">
        <v>54</v>
      </c>
      <c r="F81" s="10" t="s">
        <v>90</v>
      </c>
      <c r="G81" s="10">
        <v>2023</v>
      </c>
      <c r="H81" s="10" t="s">
        <v>207</v>
      </c>
      <c r="I81" s="24">
        <v>78.17</v>
      </c>
      <c r="J81" s="24">
        <v>78.17</v>
      </c>
      <c r="K81" s="24"/>
      <c r="L81" s="24"/>
      <c r="M81" s="24">
        <v>78.17</v>
      </c>
      <c r="N81" s="24"/>
      <c r="O81" s="24"/>
      <c r="P81" s="10" t="s">
        <v>31</v>
      </c>
      <c r="Q81" s="10" t="s">
        <v>32</v>
      </c>
      <c r="R81" s="10" t="s">
        <v>231</v>
      </c>
      <c r="S81" s="10" t="s">
        <v>231</v>
      </c>
      <c r="T81" s="15"/>
    </row>
    <row r="82" ht="24" spans="1:20">
      <c r="A82" s="10">
        <v>69</v>
      </c>
      <c r="B82" s="10" t="s">
        <v>253</v>
      </c>
      <c r="C82" s="10" t="s">
        <v>44</v>
      </c>
      <c r="D82" s="17" t="s">
        <v>254</v>
      </c>
      <c r="E82" s="13" t="s">
        <v>54</v>
      </c>
      <c r="F82" s="10" t="s">
        <v>172</v>
      </c>
      <c r="G82" s="10">
        <v>2023</v>
      </c>
      <c r="H82" s="10" t="s">
        <v>207</v>
      </c>
      <c r="I82" s="24">
        <v>12.41</v>
      </c>
      <c r="J82" s="24">
        <v>12.41</v>
      </c>
      <c r="K82" s="24"/>
      <c r="L82" s="24"/>
      <c r="M82" s="24">
        <v>12.41</v>
      </c>
      <c r="N82" s="24"/>
      <c r="O82" s="24"/>
      <c r="P82" s="10" t="s">
        <v>31</v>
      </c>
      <c r="Q82" s="10" t="s">
        <v>32</v>
      </c>
      <c r="R82" s="10" t="s">
        <v>231</v>
      </c>
      <c r="S82" s="10" t="s">
        <v>231</v>
      </c>
      <c r="T82" s="15"/>
    </row>
    <row r="83" ht="36" spans="1:20">
      <c r="A83" s="10">
        <v>70</v>
      </c>
      <c r="B83" s="10" t="s">
        <v>255</v>
      </c>
      <c r="C83" s="10" t="s">
        <v>44</v>
      </c>
      <c r="D83" s="17" t="s">
        <v>256</v>
      </c>
      <c r="E83" s="13" t="s">
        <v>54</v>
      </c>
      <c r="F83" s="10" t="s">
        <v>110</v>
      </c>
      <c r="G83" s="10">
        <v>2023</v>
      </c>
      <c r="H83" s="10" t="s">
        <v>207</v>
      </c>
      <c r="I83" s="24">
        <v>39.26</v>
      </c>
      <c r="J83" s="24">
        <v>39.26</v>
      </c>
      <c r="K83" s="24"/>
      <c r="L83" s="24"/>
      <c r="M83" s="24">
        <v>39.26</v>
      </c>
      <c r="N83" s="24"/>
      <c r="O83" s="24"/>
      <c r="P83" s="10" t="s">
        <v>31</v>
      </c>
      <c r="Q83" s="10" t="s">
        <v>32</v>
      </c>
      <c r="R83" s="10" t="s">
        <v>231</v>
      </c>
      <c r="S83" s="10" t="s">
        <v>231</v>
      </c>
      <c r="T83" s="15"/>
    </row>
    <row r="84" ht="48" spans="1:20">
      <c r="A84" s="10">
        <v>71</v>
      </c>
      <c r="B84" s="10" t="s">
        <v>257</v>
      </c>
      <c r="C84" s="10" t="s">
        <v>44</v>
      </c>
      <c r="D84" s="17" t="s">
        <v>258</v>
      </c>
      <c r="E84" s="13" t="s">
        <v>54</v>
      </c>
      <c r="F84" s="10" t="s">
        <v>168</v>
      </c>
      <c r="G84" s="10">
        <v>2023</v>
      </c>
      <c r="H84" s="10" t="s">
        <v>207</v>
      </c>
      <c r="I84" s="24">
        <v>112.83</v>
      </c>
      <c r="J84" s="24">
        <v>112.83</v>
      </c>
      <c r="K84" s="24"/>
      <c r="L84" s="24"/>
      <c r="M84" s="24">
        <v>112.83</v>
      </c>
      <c r="N84" s="24"/>
      <c r="O84" s="24"/>
      <c r="P84" s="10" t="s">
        <v>31</v>
      </c>
      <c r="Q84" s="10" t="s">
        <v>32</v>
      </c>
      <c r="R84" s="10" t="s">
        <v>231</v>
      </c>
      <c r="S84" s="10" t="s">
        <v>231</v>
      </c>
      <c r="T84" s="15"/>
    </row>
    <row r="85" ht="36" spans="1:20">
      <c r="A85" s="10">
        <v>72</v>
      </c>
      <c r="B85" s="10" t="s">
        <v>259</v>
      </c>
      <c r="C85" s="10" t="s">
        <v>44</v>
      </c>
      <c r="D85" s="17" t="s">
        <v>260</v>
      </c>
      <c r="E85" s="13" t="s">
        <v>54</v>
      </c>
      <c r="F85" s="10" t="s">
        <v>145</v>
      </c>
      <c r="G85" s="10">
        <v>2023</v>
      </c>
      <c r="H85" s="10" t="s">
        <v>207</v>
      </c>
      <c r="I85" s="24">
        <v>202.36</v>
      </c>
      <c r="J85" s="24">
        <v>202.36</v>
      </c>
      <c r="K85" s="24"/>
      <c r="L85" s="24"/>
      <c r="M85" s="24">
        <v>202.36</v>
      </c>
      <c r="N85" s="24"/>
      <c r="O85" s="24"/>
      <c r="P85" s="10" t="s">
        <v>31</v>
      </c>
      <c r="Q85" s="10" t="s">
        <v>32</v>
      </c>
      <c r="R85" s="10" t="s">
        <v>231</v>
      </c>
      <c r="S85" s="10" t="s">
        <v>231</v>
      </c>
      <c r="T85" s="15"/>
    </row>
    <row r="86" ht="24" spans="1:20">
      <c r="A86" s="10">
        <v>73</v>
      </c>
      <c r="B86" s="10" t="s">
        <v>261</v>
      </c>
      <c r="C86" s="10" t="s">
        <v>44</v>
      </c>
      <c r="D86" s="17" t="s">
        <v>262</v>
      </c>
      <c r="E86" s="13" t="s">
        <v>54</v>
      </c>
      <c r="F86" s="10" t="s">
        <v>263</v>
      </c>
      <c r="G86" s="10">
        <v>2023</v>
      </c>
      <c r="H86" s="10" t="s">
        <v>207</v>
      </c>
      <c r="I86" s="24">
        <v>47.86</v>
      </c>
      <c r="J86" s="24">
        <v>47.86</v>
      </c>
      <c r="K86" s="24"/>
      <c r="L86" s="24"/>
      <c r="M86" s="24">
        <v>47.86</v>
      </c>
      <c r="N86" s="24"/>
      <c r="O86" s="24"/>
      <c r="P86" s="10" t="s">
        <v>31</v>
      </c>
      <c r="Q86" s="10" t="s">
        <v>32</v>
      </c>
      <c r="R86" s="10" t="s">
        <v>231</v>
      </c>
      <c r="S86" s="10" t="s">
        <v>231</v>
      </c>
      <c r="T86" s="15"/>
    </row>
    <row r="87" ht="24" spans="1:20">
      <c r="A87" s="10">
        <v>74</v>
      </c>
      <c r="B87" s="10" t="s">
        <v>264</v>
      </c>
      <c r="C87" s="10" t="s">
        <v>44</v>
      </c>
      <c r="D87" s="17" t="s">
        <v>265</v>
      </c>
      <c r="E87" s="13" t="s">
        <v>54</v>
      </c>
      <c r="F87" s="10" t="s">
        <v>128</v>
      </c>
      <c r="G87" s="10">
        <v>2023</v>
      </c>
      <c r="H87" s="10" t="s">
        <v>207</v>
      </c>
      <c r="I87" s="24">
        <v>21.64</v>
      </c>
      <c r="J87" s="24">
        <v>21.64</v>
      </c>
      <c r="K87" s="24"/>
      <c r="L87" s="24"/>
      <c r="M87" s="24">
        <v>21.64</v>
      </c>
      <c r="N87" s="24"/>
      <c r="O87" s="24"/>
      <c r="P87" s="10" t="s">
        <v>31</v>
      </c>
      <c r="Q87" s="10" t="s">
        <v>32</v>
      </c>
      <c r="R87" s="10" t="s">
        <v>231</v>
      </c>
      <c r="S87" s="10" t="s">
        <v>231</v>
      </c>
      <c r="T87" s="15"/>
    </row>
    <row r="88" ht="24" spans="1:20">
      <c r="A88" s="10">
        <v>75</v>
      </c>
      <c r="B88" s="10" t="s">
        <v>266</v>
      </c>
      <c r="C88" s="10" t="s">
        <v>44</v>
      </c>
      <c r="D88" s="17" t="s">
        <v>267</v>
      </c>
      <c r="E88" s="13" t="s">
        <v>54</v>
      </c>
      <c r="F88" s="10" t="s">
        <v>268</v>
      </c>
      <c r="G88" s="10">
        <v>2023</v>
      </c>
      <c r="H88" s="10" t="s">
        <v>207</v>
      </c>
      <c r="I88" s="24">
        <v>63.44</v>
      </c>
      <c r="J88" s="24">
        <v>63.44</v>
      </c>
      <c r="K88" s="24"/>
      <c r="L88" s="24"/>
      <c r="M88" s="24">
        <v>63.44</v>
      </c>
      <c r="N88" s="24"/>
      <c r="O88" s="24"/>
      <c r="P88" s="10" t="s">
        <v>31</v>
      </c>
      <c r="Q88" s="10" t="s">
        <v>32</v>
      </c>
      <c r="R88" s="10" t="s">
        <v>231</v>
      </c>
      <c r="S88" s="10" t="s">
        <v>231</v>
      </c>
      <c r="T88" s="15"/>
    </row>
    <row r="89" ht="24" spans="1:20">
      <c r="A89" s="10">
        <v>76</v>
      </c>
      <c r="B89" s="10" t="s">
        <v>269</v>
      </c>
      <c r="C89" s="10" t="s">
        <v>44</v>
      </c>
      <c r="D89" s="17" t="s">
        <v>270</v>
      </c>
      <c r="E89" s="13" t="s">
        <v>54</v>
      </c>
      <c r="F89" s="15" t="s">
        <v>271</v>
      </c>
      <c r="G89" s="43">
        <v>2023</v>
      </c>
      <c r="H89" s="10" t="s">
        <v>207</v>
      </c>
      <c r="I89" s="44">
        <v>219.9</v>
      </c>
      <c r="J89" s="44">
        <v>219.9</v>
      </c>
      <c r="K89" s="24"/>
      <c r="L89" s="24"/>
      <c r="M89" s="24">
        <v>219.9</v>
      </c>
      <c r="N89" s="24"/>
      <c r="O89" s="24"/>
      <c r="P89" s="10" t="s">
        <v>31</v>
      </c>
      <c r="Q89" s="10" t="s">
        <v>32</v>
      </c>
      <c r="R89" s="10" t="s">
        <v>231</v>
      </c>
      <c r="S89" s="10" t="s">
        <v>231</v>
      </c>
      <c r="T89" s="15"/>
    </row>
    <row r="90" ht="36" spans="1:20">
      <c r="A90" s="10">
        <v>77</v>
      </c>
      <c r="B90" s="10" t="s">
        <v>272</v>
      </c>
      <c r="C90" s="10" t="s">
        <v>44</v>
      </c>
      <c r="D90" s="17" t="s">
        <v>273</v>
      </c>
      <c r="E90" s="13" t="s">
        <v>54</v>
      </c>
      <c r="F90" s="10" t="s">
        <v>274</v>
      </c>
      <c r="G90" s="10">
        <v>2023</v>
      </c>
      <c r="H90" s="10" t="s">
        <v>207</v>
      </c>
      <c r="I90" s="24">
        <v>74.07</v>
      </c>
      <c r="J90" s="24">
        <v>74.07</v>
      </c>
      <c r="K90" s="24">
        <v>74.07</v>
      </c>
      <c r="L90" s="24"/>
      <c r="M90" s="24"/>
      <c r="N90" s="24"/>
      <c r="O90" s="24"/>
      <c r="P90" s="10" t="s">
        <v>31</v>
      </c>
      <c r="Q90" s="10" t="s">
        <v>32</v>
      </c>
      <c r="R90" s="10" t="s">
        <v>231</v>
      </c>
      <c r="S90" s="10" t="s">
        <v>231</v>
      </c>
      <c r="T90" s="15"/>
    </row>
    <row r="91" ht="48" spans="1:20">
      <c r="A91" s="10">
        <v>78</v>
      </c>
      <c r="B91" s="10" t="s">
        <v>275</v>
      </c>
      <c r="C91" s="10" t="s">
        <v>44</v>
      </c>
      <c r="D91" s="17" t="s">
        <v>276</v>
      </c>
      <c r="E91" s="13" t="s">
        <v>54</v>
      </c>
      <c r="F91" s="10" t="s">
        <v>277</v>
      </c>
      <c r="G91" s="10">
        <v>2023</v>
      </c>
      <c r="H91" s="10" t="s">
        <v>207</v>
      </c>
      <c r="I91" s="24">
        <v>143.63</v>
      </c>
      <c r="J91" s="24">
        <v>143.63</v>
      </c>
      <c r="K91" s="24">
        <v>143.63</v>
      </c>
      <c r="L91" s="24"/>
      <c r="M91" s="24"/>
      <c r="N91" s="24"/>
      <c r="O91" s="24"/>
      <c r="P91" s="10" t="s">
        <v>31</v>
      </c>
      <c r="Q91" s="10" t="s">
        <v>32</v>
      </c>
      <c r="R91" s="10" t="s">
        <v>231</v>
      </c>
      <c r="S91" s="10" t="s">
        <v>231</v>
      </c>
      <c r="T91" s="15"/>
    </row>
    <row r="92" ht="24" spans="1:20">
      <c r="A92" s="10">
        <v>79</v>
      </c>
      <c r="B92" s="10" t="s">
        <v>278</v>
      </c>
      <c r="C92" s="10" t="s">
        <v>44</v>
      </c>
      <c r="D92" s="17" t="s">
        <v>279</v>
      </c>
      <c r="E92" s="13" t="s">
        <v>54</v>
      </c>
      <c r="F92" s="10" t="s">
        <v>280</v>
      </c>
      <c r="G92" s="10">
        <v>2023</v>
      </c>
      <c r="H92" s="10" t="s">
        <v>207</v>
      </c>
      <c r="I92" s="24">
        <v>27.9</v>
      </c>
      <c r="J92" s="24">
        <v>27.9</v>
      </c>
      <c r="K92" s="24"/>
      <c r="L92" s="24"/>
      <c r="M92" s="24">
        <v>27.9</v>
      </c>
      <c r="N92" s="24"/>
      <c r="O92" s="24"/>
      <c r="P92" s="10" t="s">
        <v>31</v>
      </c>
      <c r="Q92" s="10" t="s">
        <v>32</v>
      </c>
      <c r="R92" s="10" t="s">
        <v>231</v>
      </c>
      <c r="S92" s="10" t="s">
        <v>168</v>
      </c>
      <c r="T92" s="15"/>
    </row>
    <row r="93" ht="36" spans="1:20">
      <c r="A93" s="10">
        <v>80</v>
      </c>
      <c r="B93" s="10" t="s">
        <v>281</v>
      </c>
      <c r="C93" s="10" t="s">
        <v>44</v>
      </c>
      <c r="D93" s="17" t="s">
        <v>282</v>
      </c>
      <c r="E93" s="13" t="s">
        <v>54</v>
      </c>
      <c r="F93" s="10" t="s">
        <v>283</v>
      </c>
      <c r="G93" s="10">
        <v>2023</v>
      </c>
      <c r="H93" s="10" t="s">
        <v>207</v>
      </c>
      <c r="I93" s="24">
        <v>58.3</v>
      </c>
      <c r="J93" s="24">
        <v>58.3</v>
      </c>
      <c r="K93" s="24"/>
      <c r="L93" s="24"/>
      <c r="M93" s="24">
        <v>58.3</v>
      </c>
      <c r="N93" s="24"/>
      <c r="O93" s="24"/>
      <c r="P93" s="10" t="s">
        <v>31</v>
      </c>
      <c r="Q93" s="10" t="s">
        <v>32</v>
      </c>
      <c r="R93" s="10" t="s">
        <v>231</v>
      </c>
      <c r="S93" s="10" t="s">
        <v>231</v>
      </c>
      <c r="T93" s="15"/>
    </row>
    <row r="94" ht="36" spans="1:20">
      <c r="A94" s="10">
        <v>81</v>
      </c>
      <c r="B94" s="10" t="s">
        <v>284</v>
      </c>
      <c r="C94" s="10" t="s">
        <v>44</v>
      </c>
      <c r="D94" s="17" t="s">
        <v>285</v>
      </c>
      <c r="E94" s="13" t="s">
        <v>54</v>
      </c>
      <c r="F94" s="10" t="s">
        <v>286</v>
      </c>
      <c r="G94" s="10">
        <v>2023</v>
      </c>
      <c r="H94" s="10" t="s">
        <v>207</v>
      </c>
      <c r="I94" s="24">
        <v>84.37</v>
      </c>
      <c r="J94" s="24">
        <v>84.37</v>
      </c>
      <c r="K94" s="24"/>
      <c r="L94" s="24"/>
      <c r="M94" s="24">
        <v>84.37</v>
      </c>
      <c r="N94" s="24"/>
      <c r="O94" s="24"/>
      <c r="P94" s="10" t="s">
        <v>31</v>
      </c>
      <c r="Q94" s="10" t="s">
        <v>32</v>
      </c>
      <c r="R94" s="10" t="s">
        <v>231</v>
      </c>
      <c r="S94" s="10" t="s">
        <v>231</v>
      </c>
      <c r="T94" s="15"/>
    </row>
    <row r="95" ht="36" spans="1:20">
      <c r="A95" s="10">
        <v>82</v>
      </c>
      <c r="B95" s="10" t="s">
        <v>287</v>
      </c>
      <c r="C95" s="10" t="s">
        <v>44</v>
      </c>
      <c r="D95" s="17" t="s">
        <v>288</v>
      </c>
      <c r="E95" s="13" t="s">
        <v>54</v>
      </c>
      <c r="F95" s="10" t="s">
        <v>289</v>
      </c>
      <c r="G95" s="10">
        <v>2023</v>
      </c>
      <c r="H95" s="10" t="s">
        <v>207</v>
      </c>
      <c r="I95" s="24">
        <v>48.82</v>
      </c>
      <c r="J95" s="24">
        <v>48.82</v>
      </c>
      <c r="K95" s="24"/>
      <c r="L95" s="24"/>
      <c r="M95" s="24">
        <v>48.82</v>
      </c>
      <c r="N95" s="24"/>
      <c r="O95" s="24"/>
      <c r="P95" s="10" t="s">
        <v>31</v>
      </c>
      <c r="Q95" s="10" t="s">
        <v>32</v>
      </c>
      <c r="R95" s="10" t="s">
        <v>231</v>
      </c>
      <c r="S95" s="10" t="s">
        <v>231</v>
      </c>
      <c r="T95" s="15"/>
    </row>
    <row r="96" ht="24" spans="1:20">
      <c r="A96" s="10">
        <v>83</v>
      </c>
      <c r="B96" s="10" t="s">
        <v>290</v>
      </c>
      <c r="C96" s="10" t="s">
        <v>44</v>
      </c>
      <c r="D96" s="17" t="s">
        <v>291</v>
      </c>
      <c r="E96" s="13" t="s">
        <v>54</v>
      </c>
      <c r="F96" s="10" t="s">
        <v>292</v>
      </c>
      <c r="G96" s="10">
        <v>2023</v>
      </c>
      <c r="H96" s="10" t="s">
        <v>207</v>
      </c>
      <c r="I96" s="24">
        <v>12.67</v>
      </c>
      <c r="J96" s="24">
        <v>12.67</v>
      </c>
      <c r="K96" s="24"/>
      <c r="L96" s="24">
        <v>12.67</v>
      </c>
      <c r="N96" s="24"/>
      <c r="O96" s="24"/>
      <c r="P96" s="10" t="s">
        <v>31</v>
      </c>
      <c r="Q96" s="10" t="s">
        <v>32</v>
      </c>
      <c r="R96" s="10" t="s">
        <v>231</v>
      </c>
      <c r="S96" s="10" t="s">
        <v>231</v>
      </c>
      <c r="T96" s="15"/>
    </row>
    <row r="97" ht="24" spans="1:20">
      <c r="A97" s="10">
        <v>84</v>
      </c>
      <c r="B97" s="10" t="s">
        <v>293</v>
      </c>
      <c r="C97" s="10" t="s">
        <v>44</v>
      </c>
      <c r="D97" s="17" t="s">
        <v>294</v>
      </c>
      <c r="E97" s="13" t="s">
        <v>54</v>
      </c>
      <c r="F97" s="10" t="s">
        <v>295</v>
      </c>
      <c r="G97" s="10">
        <v>2023</v>
      </c>
      <c r="H97" s="10" t="s">
        <v>207</v>
      </c>
      <c r="I97" s="24">
        <v>8.67</v>
      </c>
      <c r="J97" s="24">
        <v>8.67</v>
      </c>
      <c r="K97" s="24"/>
      <c r="L97" s="24">
        <v>8.67</v>
      </c>
      <c r="M97" s="24"/>
      <c r="N97" s="24"/>
      <c r="O97" s="24"/>
      <c r="P97" s="10" t="s">
        <v>31</v>
      </c>
      <c r="Q97" s="10" t="s">
        <v>32</v>
      </c>
      <c r="R97" s="10" t="s">
        <v>231</v>
      </c>
      <c r="S97" s="10" t="s">
        <v>231</v>
      </c>
      <c r="T97" s="15"/>
    </row>
    <row r="98" ht="36" spans="1:20">
      <c r="A98" s="10">
        <v>85</v>
      </c>
      <c r="B98" s="10" t="s">
        <v>296</v>
      </c>
      <c r="C98" s="10" t="s">
        <v>44</v>
      </c>
      <c r="D98" s="17" t="s">
        <v>297</v>
      </c>
      <c r="E98" s="13" t="s">
        <v>54</v>
      </c>
      <c r="F98" s="10" t="s">
        <v>298</v>
      </c>
      <c r="G98" s="10">
        <v>2023</v>
      </c>
      <c r="H98" s="10" t="s">
        <v>207</v>
      </c>
      <c r="I98" s="24">
        <v>69.89</v>
      </c>
      <c r="J98" s="24">
        <v>69.89</v>
      </c>
      <c r="K98" s="24"/>
      <c r="L98" s="24">
        <v>69.89</v>
      </c>
      <c r="M98" s="24"/>
      <c r="N98" s="24"/>
      <c r="O98" s="24"/>
      <c r="P98" s="10" t="s">
        <v>31</v>
      </c>
      <c r="Q98" s="10" t="s">
        <v>32</v>
      </c>
      <c r="R98" s="10" t="s">
        <v>231</v>
      </c>
      <c r="S98" s="10" t="s">
        <v>231</v>
      </c>
      <c r="T98" s="15"/>
    </row>
    <row r="99" ht="36" spans="1:20">
      <c r="A99" s="10">
        <v>86</v>
      </c>
      <c r="B99" s="10" t="s">
        <v>299</v>
      </c>
      <c r="C99" s="10" t="s">
        <v>44</v>
      </c>
      <c r="D99" s="17" t="s">
        <v>300</v>
      </c>
      <c r="E99" s="13" t="s">
        <v>54</v>
      </c>
      <c r="F99" s="10" t="s">
        <v>301</v>
      </c>
      <c r="G99" s="10">
        <v>2023</v>
      </c>
      <c r="H99" s="10" t="s">
        <v>207</v>
      </c>
      <c r="I99" s="24">
        <v>49.11</v>
      </c>
      <c r="J99" s="24">
        <v>49.11</v>
      </c>
      <c r="K99" s="24"/>
      <c r="L99" s="24">
        <v>49.11</v>
      </c>
      <c r="M99" s="24"/>
      <c r="N99" s="24"/>
      <c r="O99" s="24"/>
      <c r="P99" s="10" t="s">
        <v>31</v>
      </c>
      <c r="Q99" s="10" t="s">
        <v>32</v>
      </c>
      <c r="R99" s="10" t="s">
        <v>231</v>
      </c>
      <c r="S99" s="10" t="s">
        <v>231</v>
      </c>
      <c r="T99" s="15"/>
    </row>
    <row r="100" ht="36" spans="1:20">
      <c r="A100" s="10">
        <v>87</v>
      </c>
      <c r="B100" s="10" t="s">
        <v>302</v>
      </c>
      <c r="C100" s="10" t="s">
        <v>44</v>
      </c>
      <c r="D100" s="17" t="s">
        <v>303</v>
      </c>
      <c r="E100" s="13" t="s">
        <v>54</v>
      </c>
      <c r="F100" s="10" t="s">
        <v>304</v>
      </c>
      <c r="G100" s="10">
        <v>2023</v>
      </c>
      <c r="H100" s="10" t="s">
        <v>207</v>
      </c>
      <c r="I100" s="24">
        <v>95.37</v>
      </c>
      <c r="J100" s="24">
        <v>95.37</v>
      </c>
      <c r="K100" s="24"/>
      <c r="L100" s="24">
        <v>95.37</v>
      </c>
      <c r="M100" s="24"/>
      <c r="N100" s="24"/>
      <c r="O100" s="24"/>
      <c r="P100" s="10" t="s">
        <v>31</v>
      </c>
      <c r="Q100" s="10" t="s">
        <v>32</v>
      </c>
      <c r="R100" s="10" t="s">
        <v>231</v>
      </c>
      <c r="S100" s="10" t="s">
        <v>231</v>
      </c>
      <c r="T100" s="15"/>
    </row>
    <row r="101" ht="24" spans="1:20">
      <c r="A101" s="10">
        <v>88</v>
      </c>
      <c r="B101" s="10" t="s">
        <v>305</v>
      </c>
      <c r="C101" s="10" t="s">
        <v>44</v>
      </c>
      <c r="D101" s="16" t="s">
        <v>306</v>
      </c>
      <c r="E101" s="13" t="s">
        <v>54</v>
      </c>
      <c r="F101" s="15" t="s">
        <v>307</v>
      </c>
      <c r="G101" s="15">
        <v>2023</v>
      </c>
      <c r="H101" s="19" t="s">
        <v>207</v>
      </c>
      <c r="I101" s="24">
        <v>130.22</v>
      </c>
      <c r="J101" s="24">
        <v>130.22</v>
      </c>
      <c r="K101" s="24"/>
      <c r="L101" s="24"/>
      <c r="M101" s="24">
        <v>130.22</v>
      </c>
      <c r="N101" s="24"/>
      <c r="O101" s="24"/>
      <c r="P101" s="10" t="s">
        <v>31</v>
      </c>
      <c r="Q101" s="10" t="s">
        <v>32</v>
      </c>
      <c r="R101" s="10" t="s">
        <v>231</v>
      </c>
      <c r="S101" s="10" t="s">
        <v>231</v>
      </c>
      <c r="T101" s="15"/>
    </row>
    <row r="102" ht="48" spans="1:20">
      <c r="A102" s="10">
        <v>89</v>
      </c>
      <c r="B102" s="10" t="s">
        <v>308</v>
      </c>
      <c r="C102" s="10" t="s">
        <v>44</v>
      </c>
      <c r="D102" s="17" t="s">
        <v>309</v>
      </c>
      <c r="E102" s="13" t="s">
        <v>54</v>
      </c>
      <c r="F102" s="10" t="s">
        <v>310</v>
      </c>
      <c r="G102" s="10">
        <v>2023</v>
      </c>
      <c r="H102" s="10" t="s">
        <v>207</v>
      </c>
      <c r="I102" s="24">
        <v>171.95</v>
      </c>
      <c r="J102" s="24">
        <v>171.95</v>
      </c>
      <c r="K102" s="24"/>
      <c r="L102" s="24">
        <v>171.95</v>
      </c>
      <c r="M102" s="24"/>
      <c r="N102" s="24"/>
      <c r="O102" s="24"/>
      <c r="P102" s="10" t="s">
        <v>31</v>
      </c>
      <c r="Q102" s="10" t="s">
        <v>32</v>
      </c>
      <c r="R102" s="10" t="s">
        <v>231</v>
      </c>
      <c r="S102" s="10" t="s">
        <v>231</v>
      </c>
      <c r="T102" s="15"/>
    </row>
    <row r="103" ht="36" spans="1:20">
      <c r="A103" s="10">
        <v>90</v>
      </c>
      <c r="B103" s="10" t="s">
        <v>311</v>
      </c>
      <c r="C103" s="10" t="s">
        <v>44</v>
      </c>
      <c r="D103" s="17" t="s">
        <v>312</v>
      </c>
      <c r="E103" s="13" t="s">
        <v>54</v>
      </c>
      <c r="F103" s="10" t="s">
        <v>313</v>
      </c>
      <c r="G103" s="10">
        <v>2023</v>
      </c>
      <c r="H103" s="10" t="s">
        <v>207</v>
      </c>
      <c r="I103" s="24">
        <v>73.78</v>
      </c>
      <c r="J103" s="24">
        <v>73.78</v>
      </c>
      <c r="K103" s="24"/>
      <c r="L103" s="24">
        <v>73.78</v>
      </c>
      <c r="M103" s="24"/>
      <c r="N103" s="24"/>
      <c r="O103" s="24"/>
      <c r="P103" s="10" t="s">
        <v>31</v>
      </c>
      <c r="Q103" s="10" t="s">
        <v>32</v>
      </c>
      <c r="R103" s="10" t="s">
        <v>231</v>
      </c>
      <c r="S103" s="10" t="s">
        <v>231</v>
      </c>
      <c r="T103" s="15"/>
    </row>
    <row r="104" ht="36" spans="1:20">
      <c r="A104" s="10">
        <v>91</v>
      </c>
      <c r="B104" s="10" t="s">
        <v>314</v>
      </c>
      <c r="C104" s="10" t="s">
        <v>44</v>
      </c>
      <c r="D104" s="17" t="s">
        <v>315</v>
      </c>
      <c r="E104" s="13" t="s">
        <v>54</v>
      </c>
      <c r="F104" s="10" t="s">
        <v>148</v>
      </c>
      <c r="G104" s="10">
        <v>2023</v>
      </c>
      <c r="H104" s="10" t="s">
        <v>207</v>
      </c>
      <c r="I104" s="24">
        <v>92.19</v>
      </c>
      <c r="J104" s="24">
        <v>92.19</v>
      </c>
      <c r="K104" s="24"/>
      <c r="L104" s="24">
        <v>92.19</v>
      </c>
      <c r="M104" s="24"/>
      <c r="N104" s="24"/>
      <c r="O104" s="24"/>
      <c r="P104" s="10" t="s">
        <v>31</v>
      </c>
      <c r="Q104" s="10" t="s">
        <v>32</v>
      </c>
      <c r="R104" s="10" t="s">
        <v>231</v>
      </c>
      <c r="S104" s="10" t="s">
        <v>231</v>
      </c>
      <c r="T104" s="15"/>
    </row>
    <row r="105" ht="36" spans="1:20">
      <c r="A105" s="10">
        <v>92</v>
      </c>
      <c r="B105" s="10" t="s">
        <v>316</v>
      </c>
      <c r="C105" s="10" t="s">
        <v>44</v>
      </c>
      <c r="D105" s="17" t="s">
        <v>317</v>
      </c>
      <c r="E105" s="13" t="s">
        <v>54</v>
      </c>
      <c r="F105" s="10" t="s">
        <v>318</v>
      </c>
      <c r="G105" s="10">
        <v>2023</v>
      </c>
      <c r="H105" s="10" t="s">
        <v>207</v>
      </c>
      <c r="I105" s="24">
        <v>10.53</v>
      </c>
      <c r="J105" s="24">
        <v>10.53</v>
      </c>
      <c r="K105" s="24">
        <v>10.53</v>
      </c>
      <c r="L105" s="24"/>
      <c r="M105" s="24"/>
      <c r="N105" s="24"/>
      <c r="O105" s="24"/>
      <c r="P105" s="10" t="s">
        <v>31</v>
      </c>
      <c r="Q105" s="10" t="s">
        <v>32</v>
      </c>
      <c r="R105" s="10" t="s">
        <v>231</v>
      </c>
      <c r="S105" s="10" t="s">
        <v>128</v>
      </c>
      <c r="T105" s="15"/>
    </row>
    <row r="106" ht="36" spans="1:20">
      <c r="A106" s="10">
        <v>93</v>
      </c>
      <c r="B106" s="10" t="s">
        <v>319</v>
      </c>
      <c r="C106" s="10" t="s">
        <v>44</v>
      </c>
      <c r="D106" s="17" t="s">
        <v>320</v>
      </c>
      <c r="E106" s="13" t="s">
        <v>54</v>
      </c>
      <c r="F106" s="10" t="s">
        <v>321</v>
      </c>
      <c r="G106" s="10">
        <v>2023</v>
      </c>
      <c r="H106" s="10" t="s">
        <v>207</v>
      </c>
      <c r="I106" s="24">
        <v>27.74</v>
      </c>
      <c r="J106" s="24">
        <v>27.74</v>
      </c>
      <c r="K106" s="24"/>
      <c r="L106" s="24"/>
      <c r="M106" s="24">
        <v>27.74</v>
      </c>
      <c r="N106" s="24"/>
      <c r="O106" s="24"/>
      <c r="P106" s="10" t="s">
        <v>31</v>
      </c>
      <c r="Q106" s="10" t="s">
        <v>32</v>
      </c>
      <c r="R106" s="10" t="s">
        <v>231</v>
      </c>
      <c r="S106" s="10" t="s">
        <v>231</v>
      </c>
      <c r="T106" s="15"/>
    </row>
    <row r="107" ht="48" spans="1:20">
      <c r="A107" s="10">
        <v>94</v>
      </c>
      <c r="B107" s="10" t="s">
        <v>322</v>
      </c>
      <c r="C107" s="10" t="s">
        <v>233</v>
      </c>
      <c r="D107" s="17" t="s">
        <v>323</v>
      </c>
      <c r="E107" s="13" t="s">
        <v>54</v>
      </c>
      <c r="F107" s="10" t="s">
        <v>324</v>
      </c>
      <c r="G107" s="10">
        <v>2023</v>
      </c>
      <c r="H107" s="10" t="s">
        <v>207</v>
      </c>
      <c r="I107" s="24">
        <v>176.34</v>
      </c>
      <c r="J107" s="24">
        <v>149.61</v>
      </c>
      <c r="K107" s="24"/>
      <c r="L107" s="24">
        <v>49.93</v>
      </c>
      <c r="M107" s="24">
        <v>99.68</v>
      </c>
      <c r="N107" s="24"/>
      <c r="O107" s="24"/>
      <c r="P107" s="10" t="s">
        <v>31</v>
      </c>
      <c r="Q107" s="10" t="s">
        <v>32</v>
      </c>
      <c r="R107" s="10" t="s">
        <v>231</v>
      </c>
      <c r="S107" s="10" t="s">
        <v>231</v>
      </c>
      <c r="T107" s="15"/>
    </row>
    <row r="108" ht="36" spans="1:20">
      <c r="A108" s="10">
        <v>95</v>
      </c>
      <c r="B108" s="10" t="s">
        <v>325</v>
      </c>
      <c r="C108" s="10" t="s">
        <v>44</v>
      </c>
      <c r="D108" s="17" t="s">
        <v>326</v>
      </c>
      <c r="E108" s="13" t="s">
        <v>54</v>
      </c>
      <c r="F108" s="10" t="s">
        <v>327</v>
      </c>
      <c r="G108" s="10">
        <v>2023</v>
      </c>
      <c r="H108" s="10" t="s">
        <v>207</v>
      </c>
      <c r="I108" s="24">
        <v>29.5</v>
      </c>
      <c r="J108" s="24">
        <v>29.5</v>
      </c>
      <c r="K108" s="24"/>
      <c r="L108" s="24"/>
      <c r="M108" s="24">
        <v>29.5</v>
      </c>
      <c r="N108" s="24"/>
      <c r="O108" s="24"/>
      <c r="P108" s="10" t="s">
        <v>31</v>
      </c>
      <c r="Q108" s="10" t="s">
        <v>32</v>
      </c>
      <c r="R108" s="10" t="s">
        <v>231</v>
      </c>
      <c r="S108" s="10" t="s">
        <v>231</v>
      </c>
      <c r="T108" s="15"/>
    </row>
    <row r="109" ht="48" spans="1:20">
      <c r="A109" s="10">
        <v>96</v>
      </c>
      <c r="B109" s="10" t="s">
        <v>328</v>
      </c>
      <c r="C109" s="10" t="s">
        <v>44</v>
      </c>
      <c r="D109" s="16" t="s">
        <v>329</v>
      </c>
      <c r="E109" s="13" t="s">
        <v>54</v>
      </c>
      <c r="F109" s="15" t="s">
        <v>330</v>
      </c>
      <c r="G109" s="15">
        <v>2023</v>
      </c>
      <c r="H109" s="19" t="s">
        <v>207</v>
      </c>
      <c r="I109" s="24">
        <v>92.49</v>
      </c>
      <c r="J109" s="24">
        <v>92.49</v>
      </c>
      <c r="K109" s="24"/>
      <c r="L109" s="24"/>
      <c r="M109" s="24">
        <v>92.49</v>
      </c>
      <c r="N109" s="24"/>
      <c r="O109" s="24"/>
      <c r="P109" s="10" t="s">
        <v>31</v>
      </c>
      <c r="Q109" s="10" t="s">
        <v>32</v>
      </c>
      <c r="R109" s="10" t="s">
        <v>231</v>
      </c>
      <c r="S109" s="10" t="s">
        <v>231</v>
      </c>
      <c r="T109" s="15"/>
    </row>
    <row r="110" ht="108" spans="1:20">
      <c r="A110" s="10">
        <v>97</v>
      </c>
      <c r="B110" s="10" t="s">
        <v>331</v>
      </c>
      <c r="C110" s="10" t="s">
        <v>233</v>
      </c>
      <c r="D110" s="17" t="s">
        <v>332</v>
      </c>
      <c r="E110" s="13" t="s">
        <v>54</v>
      </c>
      <c r="F110" s="10" t="s">
        <v>333</v>
      </c>
      <c r="G110" s="10">
        <v>2023</v>
      </c>
      <c r="H110" s="10" t="s">
        <v>207</v>
      </c>
      <c r="I110" s="24">
        <v>164.78</v>
      </c>
      <c r="J110" s="24">
        <v>139.9</v>
      </c>
      <c r="K110" s="24"/>
      <c r="L110" s="24"/>
      <c r="M110" s="24">
        <v>139.9</v>
      </c>
      <c r="N110" s="24"/>
      <c r="O110" s="24"/>
      <c r="P110" s="10" t="s">
        <v>31</v>
      </c>
      <c r="Q110" s="10" t="s">
        <v>32</v>
      </c>
      <c r="R110" s="10" t="s">
        <v>231</v>
      </c>
      <c r="S110" s="10" t="s">
        <v>231</v>
      </c>
      <c r="T110" s="15"/>
    </row>
    <row r="111" ht="72" spans="1:20">
      <c r="A111" s="10">
        <v>98</v>
      </c>
      <c r="B111" s="13" t="s">
        <v>334</v>
      </c>
      <c r="C111" s="10" t="s">
        <v>335</v>
      </c>
      <c r="D111" s="14" t="s">
        <v>336</v>
      </c>
      <c r="E111" s="13" t="s">
        <v>54</v>
      </c>
      <c r="F111" s="13" t="s">
        <v>106</v>
      </c>
      <c r="G111" s="13">
        <v>2023</v>
      </c>
      <c r="H111" s="10" t="s">
        <v>207</v>
      </c>
      <c r="I111" s="24">
        <v>100.13</v>
      </c>
      <c r="J111" s="24">
        <v>85.13</v>
      </c>
      <c r="K111" s="10"/>
      <c r="L111" s="10"/>
      <c r="M111" s="10">
        <v>85.13</v>
      </c>
      <c r="N111" s="10"/>
      <c r="O111" s="13"/>
      <c r="P111" s="10" t="s">
        <v>31</v>
      </c>
      <c r="Q111" s="10" t="s">
        <v>32</v>
      </c>
      <c r="R111" s="13" t="s">
        <v>231</v>
      </c>
      <c r="S111" s="13" t="s">
        <v>231</v>
      </c>
      <c r="T111" s="46"/>
    </row>
    <row r="112" ht="48" spans="1:20">
      <c r="A112" s="10">
        <v>99</v>
      </c>
      <c r="B112" s="13" t="s">
        <v>337</v>
      </c>
      <c r="C112" s="10" t="s">
        <v>335</v>
      </c>
      <c r="D112" s="14" t="s">
        <v>338</v>
      </c>
      <c r="E112" s="13" t="s">
        <v>54</v>
      </c>
      <c r="F112" s="13" t="s">
        <v>339</v>
      </c>
      <c r="G112" s="13">
        <v>2023</v>
      </c>
      <c r="H112" s="10" t="s">
        <v>207</v>
      </c>
      <c r="I112" s="26">
        <v>20.08</v>
      </c>
      <c r="J112" s="26">
        <v>16.46</v>
      </c>
      <c r="K112" s="13"/>
      <c r="L112" s="13"/>
      <c r="M112" s="13">
        <v>16.46</v>
      </c>
      <c r="N112" s="13"/>
      <c r="O112" s="13"/>
      <c r="P112" s="10" t="s">
        <v>31</v>
      </c>
      <c r="Q112" s="10" t="s">
        <v>32</v>
      </c>
      <c r="R112" s="13" t="s">
        <v>231</v>
      </c>
      <c r="S112" s="13" t="s">
        <v>231</v>
      </c>
      <c r="T112" s="46"/>
    </row>
    <row r="113" ht="48" spans="1:20">
      <c r="A113" s="10">
        <v>100</v>
      </c>
      <c r="B113" s="13" t="s">
        <v>340</v>
      </c>
      <c r="C113" s="10" t="s">
        <v>335</v>
      </c>
      <c r="D113" s="14" t="s">
        <v>341</v>
      </c>
      <c r="E113" s="13" t="s">
        <v>54</v>
      </c>
      <c r="F113" s="13" t="s">
        <v>342</v>
      </c>
      <c r="G113" s="13">
        <v>2023</v>
      </c>
      <c r="H113" s="10" t="s">
        <v>207</v>
      </c>
      <c r="I113" s="26">
        <v>20.01</v>
      </c>
      <c r="J113" s="26">
        <v>16.64</v>
      </c>
      <c r="K113" s="13"/>
      <c r="L113" s="13"/>
      <c r="M113" s="13">
        <v>16.64</v>
      </c>
      <c r="N113" s="13"/>
      <c r="O113" s="13"/>
      <c r="P113" s="10" t="s">
        <v>31</v>
      </c>
      <c r="Q113" s="10" t="s">
        <v>32</v>
      </c>
      <c r="R113" s="13" t="s">
        <v>231</v>
      </c>
      <c r="S113" s="13" t="s">
        <v>231</v>
      </c>
      <c r="T113" s="46"/>
    </row>
    <row r="114" ht="48" spans="1:20">
      <c r="A114" s="10">
        <v>101</v>
      </c>
      <c r="B114" s="13" t="s">
        <v>343</v>
      </c>
      <c r="C114" s="10" t="s">
        <v>335</v>
      </c>
      <c r="D114" s="14" t="s">
        <v>344</v>
      </c>
      <c r="E114" s="13" t="s">
        <v>54</v>
      </c>
      <c r="F114" s="13" t="s">
        <v>345</v>
      </c>
      <c r="G114" s="13">
        <v>2023</v>
      </c>
      <c r="H114" s="10" t="s">
        <v>207</v>
      </c>
      <c r="I114" s="26">
        <v>20.01</v>
      </c>
      <c r="J114" s="26">
        <v>16.92</v>
      </c>
      <c r="K114" s="13"/>
      <c r="L114" s="13"/>
      <c r="M114" s="13">
        <v>16.92</v>
      </c>
      <c r="N114" s="13"/>
      <c r="O114" s="13"/>
      <c r="P114" s="10" t="s">
        <v>31</v>
      </c>
      <c r="Q114" s="10" t="s">
        <v>32</v>
      </c>
      <c r="R114" s="13" t="s">
        <v>231</v>
      </c>
      <c r="S114" s="13" t="s">
        <v>231</v>
      </c>
      <c r="T114" s="46"/>
    </row>
    <row r="115" ht="48" spans="1:20">
      <c r="A115" s="10">
        <v>102</v>
      </c>
      <c r="B115" s="13" t="s">
        <v>346</v>
      </c>
      <c r="C115" s="10" t="s">
        <v>335</v>
      </c>
      <c r="D115" s="14" t="s">
        <v>347</v>
      </c>
      <c r="E115" s="13" t="s">
        <v>54</v>
      </c>
      <c r="F115" s="13" t="s">
        <v>348</v>
      </c>
      <c r="G115" s="13">
        <v>2023</v>
      </c>
      <c r="H115" s="10" t="s">
        <v>207</v>
      </c>
      <c r="I115" s="26">
        <v>24.46</v>
      </c>
      <c r="J115" s="26">
        <v>18.75</v>
      </c>
      <c r="K115" s="13"/>
      <c r="L115" s="13"/>
      <c r="M115" s="13">
        <v>18.75</v>
      </c>
      <c r="N115" s="13"/>
      <c r="O115" s="13"/>
      <c r="P115" s="10" t="s">
        <v>31</v>
      </c>
      <c r="Q115" s="10" t="s">
        <v>32</v>
      </c>
      <c r="R115" s="13" t="s">
        <v>231</v>
      </c>
      <c r="S115" s="13" t="s">
        <v>231</v>
      </c>
      <c r="T115" s="46"/>
    </row>
    <row r="116" ht="72" spans="1:20">
      <c r="A116" s="10">
        <v>103</v>
      </c>
      <c r="B116" s="13" t="s">
        <v>349</v>
      </c>
      <c r="C116" s="10" t="s">
        <v>335</v>
      </c>
      <c r="D116" s="14" t="s">
        <v>350</v>
      </c>
      <c r="E116" s="13" t="s">
        <v>54</v>
      </c>
      <c r="F116" s="13" t="s">
        <v>351</v>
      </c>
      <c r="G116" s="13">
        <v>2023</v>
      </c>
      <c r="H116" s="10" t="s">
        <v>207</v>
      </c>
      <c r="I116" s="26">
        <v>67.73</v>
      </c>
      <c r="J116" s="26">
        <v>57.3</v>
      </c>
      <c r="K116" s="13"/>
      <c r="L116" s="13"/>
      <c r="M116" s="13">
        <v>20</v>
      </c>
      <c r="N116" s="13">
        <v>37.3</v>
      </c>
      <c r="O116" s="13"/>
      <c r="P116" s="10" t="s">
        <v>31</v>
      </c>
      <c r="Q116" s="10" t="s">
        <v>32</v>
      </c>
      <c r="R116" s="13" t="s">
        <v>231</v>
      </c>
      <c r="S116" s="13" t="s">
        <v>231</v>
      </c>
      <c r="T116" s="46"/>
    </row>
    <row r="117" ht="72" spans="1:20">
      <c r="A117" s="10">
        <v>104</v>
      </c>
      <c r="B117" s="13" t="s">
        <v>352</v>
      </c>
      <c r="C117" s="10" t="s">
        <v>353</v>
      </c>
      <c r="D117" s="14" t="s">
        <v>354</v>
      </c>
      <c r="E117" s="13" t="s">
        <v>54</v>
      </c>
      <c r="F117" s="13" t="s">
        <v>355</v>
      </c>
      <c r="G117" s="13">
        <v>2023</v>
      </c>
      <c r="H117" s="10" t="s">
        <v>207</v>
      </c>
      <c r="I117" s="24">
        <v>217.52</v>
      </c>
      <c r="J117" s="10">
        <v>183.95</v>
      </c>
      <c r="K117" s="10"/>
      <c r="L117" s="10"/>
      <c r="M117" s="10">
        <v>20</v>
      </c>
      <c r="N117" s="10">
        <v>163.95</v>
      </c>
      <c r="O117" s="13"/>
      <c r="P117" s="10" t="s">
        <v>31</v>
      </c>
      <c r="Q117" s="10" t="s">
        <v>32</v>
      </c>
      <c r="R117" s="13" t="s">
        <v>231</v>
      </c>
      <c r="S117" s="13" t="s">
        <v>231</v>
      </c>
      <c r="T117" s="46"/>
    </row>
    <row r="118" ht="72" spans="1:20">
      <c r="A118" s="10">
        <v>105</v>
      </c>
      <c r="B118" s="13" t="s">
        <v>356</v>
      </c>
      <c r="C118" s="10" t="s">
        <v>353</v>
      </c>
      <c r="D118" s="14" t="s">
        <v>357</v>
      </c>
      <c r="E118" s="13" t="s">
        <v>54</v>
      </c>
      <c r="F118" s="13" t="s">
        <v>358</v>
      </c>
      <c r="G118" s="13">
        <v>2023</v>
      </c>
      <c r="H118" s="10" t="s">
        <v>207</v>
      </c>
      <c r="I118" s="24">
        <v>129.75</v>
      </c>
      <c r="J118" s="10">
        <v>110.15</v>
      </c>
      <c r="K118" s="10"/>
      <c r="L118" s="10"/>
      <c r="M118" s="10">
        <v>20</v>
      </c>
      <c r="N118" s="10">
        <v>90.15</v>
      </c>
      <c r="O118" s="13"/>
      <c r="P118" s="10" t="s">
        <v>31</v>
      </c>
      <c r="Q118" s="10" t="s">
        <v>32</v>
      </c>
      <c r="R118" s="13" t="s">
        <v>231</v>
      </c>
      <c r="S118" s="13" t="s">
        <v>231</v>
      </c>
      <c r="T118" s="46"/>
    </row>
    <row r="119" ht="96" spans="1:20">
      <c r="A119" s="10">
        <v>106</v>
      </c>
      <c r="B119" s="13" t="s">
        <v>359</v>
      </c>
      <c r="C119" s="10" t="s">
        <v>335</v>
      </c>
      <c r="D119" s="14" t="s">
        <v>360</v>
      </c>
      <c r="E119" s="13" t="s">
        <v>54</v>
      </c>
      <c r="F119" s="13" t="s">
        <v>361</v>
      </c>
      <c r="G119" s="13">
        <v>2023</v>
      </c>
      <c r="H119" s="10" t="s">
        <v>207</v>
      </c>
      <c r="I119" s="24">
        <v>120.1</v>
      </c>
      <c r="J119" s="24">
        <v>101.96</v>
      </c>
      <c r="K119" s="10"/>
      <c r="L119" s="10">
        <v>100</v>
      </c>
      <c r="M119" s="10">
        <v>1.96</v>
      </c>
      <c r="N119" s="10"/>
      <c r="O119" s="13"/>
      <c r="P119" s="10" t="s">
        <v>31</v>
      </c>
      <c r="Q119" s="10" t="s">
        <v>32</v>
      </c>
      <c r="R119" s="13" t="s">
        <v>231</v>
      </c>
      <c r="S119" s="13" t="s">
        <v>231</v>
      </c>
      <c r="T119" s="46"/>
    </row>
    <row r="120" ht="108" spans="1:20">
      <c r="A120" s="10">
        <v>107</v>
      </c>
      <c r="B120" s="13" t="s">
        <v>362</v>
      </c>
      <c r="C120" s="10" t="s">
        <v>36</v>
      </c>
      <c r="D120" s="14" t="s">
        <v>363</v>
      </c>
      <c r="E120" s="13" t="s">
        <v>54</v>
      </c>
      <c r="F120" s="13" t="s">
        <v>364</v>
      </c>
      <c r="G120" s="13">
        <v>2023</v>
      </c>
      <c r="H120" s="10" t="s">
        <v>207</v>
      </c>
      <c r="I120" s="24">
        <v>292.74</v>
      </c>
      <c r="J120" s="24">
        <f>K120+L120+M120+N120</f>
        <v>292.74</v>
      </c>
      <c r="K120" s="10"/>
      <c r="L120" s="10"/>
      <c r="M120" s="10">
        <v>20</v>
      </c>
      <c r="N120" s="10">
        <v>272.74</v>
      </c>
      <c r="O120" s="13"/>
      <c r="P120" s="10" t="s">
        <v>84</v>
      </c>
      <c r="Q120" s="10" t="s">
        <v>32</v>
      </c>
      <c r="R120" s="13" t="s">
        <v>231</v>
      </c>
      <c r="S120" s="13" t="s">
        <v>110</v>
      </c>
      <c r="T120" s="46"/>
    </row>
    <row r="121" ht="72" spans="1:20">
      <c r="A121" s="10">
        <v>108</v>
      </c>
      <c r="B121" s="13" t="s">
        <v>365</v>
      </c>
      <c r="C121" s="10" t="s">
        <v>353</v>
      </c>
      <c r="D121" s="14" t="s">
        <v>366</v>
      </c>
      <c r="E121" s="13" t="s">
        <v>54</v>
      </c>
      <c r="F121" s="13" t="s">
        <v>367</v>
      </c>
      <c r="G121" s="13">
        <v>2023</v>
      </c>
      <c r="H121" s="10" t="s">
        <v>207</v>
      </c>
      <c r="I121" s="24">
        <v>191.86</v>
      </c>
      <c r="J121" s="10">
        <v>161.66</v>
      </c>
      <c r="K121" s="10"/>
      <c r="L121" s="10"/>
      <c r="M121" s="10">
        <v>20</v>
      </c>
      <c r="N121" s="10">
        <v>141.66</v>
      </c>
      <c r="O121" s="13"/>
      <c r="P121" s="10" t="s">
        <v>31</v>
      </c>
      <c r="Q121" s="10" t="s">
        <v>32</v>
      </c>
      <c r="R121" s="13" t="s">
        <v>231</v>
      </c>
      <c r="S121" s="13" t="s">
        <v>231</v>
      </c>
      <c r="T121" s="46"/>
    </row>
    <row r="122" ht="60" spans="1:20">
      <c r="A122" s="10">
        <v>109</v>
      </c>
      <c r="B122" s="13" t="s">
        <v>368</v>
      </c>
      <c r="C122" s="10" t="s">
        <v>335</v>
      </c>
      <c r="D122" s="14" t="s">
        <v>369</v>
      </c>
      <c r="E122" s="13" t="s">
        <v>54</v>
      </c>
      <c r="F122" s="13" t="s">
        <v>370</v>
      </c>
      <c r="G122" s="13">
        <v>2023</v>
      </c>
      <c r="H122" s="10" t="s">
        <v>207</v>
      </c>
      <c r="I122" s="26">
        <v>40.69</v>
      </c>
      <c r="J122" s="26">
        <v>34</v>
      </c>
      <c r="K122" s="13"/>
      <c r="L122" s="13"/>
      <c r="M122" s="13"/>
      <c r="N122" s="24">
        <v>34</v>
      </c>
      <c r="O122" s="45"/>
      <c r="P122" s="10" t="s">
        <v>31</v>
      </c>
      <c r="Q122" s="10" t="s">
        <v>32</v>
      </c>
      <c r="R122" s="13" t="s">
        <v>231</v>
      </c>
      <c r="S122" s="13" t="s">
        <v>231</v>
      </c>
      <c r="T122" s="46"/>
    </row>
    <row r="123" ht="48" spans="1:20">
      <c r="A123" s="10">
        <v>110</v>
      </c>
      <c r="B123" s="13" t="s">
        <v>371</v>
      </c>
      <c r="C123" s="10" t="s">
        <v>335</v>
      </c>
      <c r="D123" s="14" t="s">
        <v>372</v>
      </c>
      <c r="E123" s="13" t="s">
        <v>54</v>
      </c>
      <c r="F123" s="13" t="s">
        <v>373</v>
      </c>
      <c r="G123" s="13">
        <v>2023</v>
      </c>
      <c r="H123" s="10" t="s">
        <v>207</v>
      </c>
      <c r="I123" s="26">
        <v>23.19</v>
      </c>
      <c r="J123" s="26">
        <f>K123+L123+M123+N123</f>
        <v>23.19</v>
      </c>
      <c r="K123" s="13"/>
      <c r="L123" s="13">
        <v>23.19</v>
      </c>
      <c r="M123" s="13"/>
      <c r="N123" s="13"/>
      <c r="O123" s="13"/>
      <c r="P123" s="10" t="s">
        <v>31</v>
      </c>
      <c r="Q123" s="10" t="s">
        <v>32</v>
      </c>
      <c r="R123" s="13" t="s">
        <v>231</v>
      </c>
      <c r="S123" s="13" t="s">
        <v>128</v>
      </c>
      <c r="T123" s="46"/>
    </row>
    <row r="124" ht="48" spans="1:20">
      <c r="A124" s="10">
        <v>111</v>
      </c>
      <c r="B124" s="13" t="s">
        <v>374</v>
      </c>
      <c r="C124" s="10" t="s">
        <v>36</v>
      </c>
      <c r="D124" s="14" t="s">
        <v>375</v>
      </c>
      <c r="E124" s="13" t="s">
        <v>54</v>
      </c>
      <c r="F124" s="13" t="s">
        <v>376</v>
      </c>
      <c r="G124" s="13">
        <v>2023</v>
      </c>
      <c r="H124" s="10" t="s">
        <v>207</v>
      </c>
      <c r="I124" s="26">
        <v>19.01</v>
      </c>
      <c r="J124" s="26">
        <f>K124+L124+M124+N124</f>
        <v>19.01</v>
      </c>
      <c r="K124" s="13"/>
      <c r="L124" s="13">
        <v>19.01</v>
      </c>
      <c r="M124" s="13"/>
      <c r="N124" s="13"/>
      <c r="O124" s="13"/>
      <c r="P124" s="10" t="s">
        <v>31</v>
      </c>
      <c r="Q124" s="10" t="s">
        <v>32</v>
      </c>
      <c r="R124" s="13" t="s">
        <v>231</v>
      </c>
      <c r="S124" s="13" t="s">
        <v>263</v>
      </c>
      <c r="T124" s="46"/>
    </row>
    <row r="125" ht="60" spans="1:20">
      <c r="A125" s="10">
        <v>112</v>
      </c>
      <c r="B125" s="13" t="s">
        <v>377</v>
      </c>
      <c r="C125" s="10" t="s">
        <v>335</v>
      </c>
      <c r="D125" s="14" t="s">
        <v>378</v>
      </c>
      <c r="E125" s="13" t="s">
        <v>54</v>
      </c>
      <c r="F125" s="13" t="s">
        <v>379</v>
      </c>
      <c r="G125" s="13">
        <v>2024</v>
      </c>
      <c r="H125" s="10" t="s">
        <v>207</v>
      </c>
      <c r="I125" s="26">
        <v>112.78</v>
      </c>
      <c r="J125" s="26">
        <v>95.1</v>
      </c>
      <c r="K125" s="13"/>
      <c r="L125" s="13">
        <v>95.1</v>
      </c>
      <c r="M125" s="13"/>
      <c r="N125" s="13"/>
      <c r="O125" s="13"/>
      <c r="P125" s="10" t="s">
        <v>31</v>
      </c>
      <c r="Q125" s="10" t="s">
        <v>32</v>
      </c>
      <c r="R125" s="13" t="s">
        <v>231</v>
      </c>
      <c r="S125" s="13" t="s">
        <v>231</v>
      </c>
      <c r="T125" s="46"/>
    </row>
    <row r="126" ht="48" spans="1:20">
      <c r="A126" s="10">
        <v>113</v>
      </c>
      <c r="B126" s="13" t="s">
        <v>380</v>
      </c>
      <c r="C126" s="10" t="s">
        <v>335</v>
      </c>
      <c r="D126" s="14" t="s">
        <v>381</v>
      </c>
      <c r="E126" s="13" t="s">
        <v>54</v>
      </c>
      <c r="F126" s="13" t="s">
        <v>382</v>
      </c>
      <c r="G126" s="13">
        <v>2023</v>
      </c>
      <c r="H126" s="10" t="s">
        <v>207</v>
      </c>
      <c r="I126" s="24">
        <v>74</v>
      </c>
      <c r="J126" s="24">
        <v>63</v>
      </c>
      <c r="K126" s="10"/>
      <c r="L126" s="10">
        <v>63</v>
      </c>
      <c r="M126" s="10"/>
      <c r="N126" s="10"/>
      <c r="O126" s="13"/>
      <c r="P126" s="10" t="s">
        <v>31</v>
      </c>
      <c r="Q126" s="10" t="s">
        <v>32</v>
      </c>
      <c r="R126" s="13" t="s">
        <v>231</v>
      </c>
      <c r="S126" s="13" t="s">
        <v>231</v>
      </c>
      <c r="T126" s="46"/>
    </row>
    <row r="127" ht="48" spans="1:20">
      <c r="A127" s="10">
        <v>114</v>
      </c>
      <c r="B127" s="13" t="s">
        <v>383</v>
      </c>
      <c r="C127" s="10" t="s">
        <v>335</v>
      </c>
      <c r="D127" s="14" t="s">
        <v>384</v>
      </c>
      <c r="E127" s="13" t="s">
        <v>54</v>
      </c>
      <c r="F127" s="13" t="s">
        <v>385</v>
      </c>
      <c r="G127" s="13">
        <v>2023</v>
      </c>
      <c r="H127" s="10" t="s">
        <v>207</v>
      </c>
      <c r="I127" s="26">
        <v>42.28</v>
      </c>
      <c r="J127" s="26">
        <v>35.7</v>
      </c>
      <c r="K127" s="13"/>
      <c r="L127" s="13">
        <v>35.7</v>
      </c>
      <c r="M127" s="13"/>
      <c r="N127" s="13"/>
      <c r="O127" s="13"/>
      <c r="P127" s="10" t="s">
        <v>31</v>
      </c>
      <c r="Q127" s="10" t="s">
        <v>32</v>
      </c>
      <c r="R127" s="13" t="s">
        <v>231</v>
      </c>
      <c r="S127" s="13" t="s">
        <v>231</v>
      </c>
      <c r="T127" s="46"/>
    </row>
    <row r="128" ht="48" spans="1:20">
      <c r="A128" s="10">
        <v>115</v>
      </c>
      <c r="B128" s="13" t="s">
        <v>386</v>
      </c>
      <c r="C128" s="10" t="s">
        <v>335</v>
      </c>
      <c r="D128" s="14" t="s">
        <v>387</v>
      </c>
      <c r="E128" s="13" t="s">
        <v>54</v>
      </c>
      <c r="F128" s="13" t="s">
        <v>388</v>
      </c>
      <c r="G128" s="13">
        <v>2023</v>
      </c>
      <c r="H128" s="10" t="s">
        <v>207</v>
      </c>
      <c r="I128" s="26">
        <v>31.71</v>
      </c>
      <c r="J128" s="26">
        <v>26.78</v>
      </c>
      <c r="K128" s="13"/>
      <c r="L128" s="13">
        <v>26.78</v>
      </c>
      <c r="M128" s="13"/>
      <c r="N128" s="13"/>
      <c r="O128" s="13"/>
      <c r="P128" s="10" t="s">
        <v>31</v>
      </c>
      <c r="Q128" s="10" t="s">
        <v>32</v>
      </c>
      <c r="R128" s="13" t="s">
        <v>231</v>
      </c>
      <c r="S128" s="13" t="s">
        <v>231</v>
      </c>
      <c r="T128" s="46"/>
    </row>
    <row r="129" ht="72" spans="1:20">
      <c r="A129" s="10">
        <v>116</v>
      </c>
      <c r="B129" s="13" t="s">
        <v>389</v>
      </c>
      <c r="C129" s="10" t="s">
        <v>390</v>
      </c>
      <c r="D129" s="14" t="s">
        <v>391</v>
      </c>
      <c r="E129" s="13" t="s">
        <v>54</v>
      </c>
      <c r="F129" s="13" t="s">
        <v>392</v>
      </c>
      <c r="G129" s="13">
        <v>2023</v>
      </c>
      <c r="H129" s="10" t="s">
        <v>207</v>
      </c>
      <c r="I129" s="26">
        <v>44.45</v>
      </c>
      <c r="J129" s="26">
        <v>37.05</v>
      </c>
      <c r="K129" s="13"/>
      <c r="L129" s="13">
        <v>37.05</v>
      </c>
      <c r="M129" s="13"/>
      <c r="N129" s="13"/>
      <c r="O129" s="13"/>
      <c r="P129" s="10" t="s">
        <v>31</v>
      </c>
      <c r="Q129" s="10" t="s">
        <v>32</v>
      </c>
      <c r="R129" s="13" t="s">
        <v>231</v>
      </c>
      <c r="S129" s="13" t="s">
        <v>231</v>
      </c>
      <c r="T129" s="46"/>
    </row>
    <row r="130" ht="48" spans="1:20">
      <c r="A130" s="10">
        <v>117</v>
      </c>
      <c r="B130" s="13" t="s">
        <v>393</v>
      </c>
      <c r="C130" s="10" t="s">
        <v>335</v>
      </c>
      <c r="D130" s="14" t="s">
        <v>394</v>
      </c>
      <c r="E130" s="13" t="s">
        <v>54</v>
      </c>
      <c r="F130" s="13" t="s">
        <v>395</v>
      </c>
      <c r="G130" s="13">
        <v>2023</v>
      </c>
      <c r="H130" s="10" t="s">
        <v>207</v>
      </c>
      <c r="I130" s="26">
        <v>94.45</v>
      </c>
      <c r="J130" s="26">
        <v>79.85</v>
      </c>
      <c r="K130" s="13"/>
      <c r="L130" s="45">
        <v>79.85</v>
      </c>
      <c r="M130" s="13"/>
      <c r="N130" s="45"/>
      <c r="O130" s="45"/>
      <c r="P130" s="10" t="s">
        <v>31</v>
      </c>
      <c r="Q130" s="10" t="s">
        <v>32</v>
      </c>
      <c r="R130" s="13" t="s">
        <v>231</v>
      </c>
      <c r="S130" s="13" t="s">
        <v>231</v>
      </c>
      <c r="T130" s="46"/>
    </row>
    <row r="131" ht="48" spans="1:20">
      <c r="A131" s="10">
        <v>118</v>
      </c>
      <c r="B131" s="13" t="s">
        <v>396</v>
      </c>
      <c r="C131" s="10" t="s">
        <v>36</v>
      </c>
      <c r="D131" s="14" t="s">
        <v>397</v>
      </c>
      <c r="E131" s="13" t="s">
        <v>54</v>
      </c>
      <c r="F131" s="13" t="s">
        <v>398</v>
      </c>
      <c r="G131" s="13">
        <v>2023</v>
      </c>
      <c r="H131" s="10" t="s">
        <v>207</v>
      </c>
      <c r="I131" s="26">
        <v>23.02</v>
      </c>
      <c r="J131" s="26">
        <f>K131+L131+M131+N131</f>
        <v>23.02</v>
      </c>
      <c r="K131" s="13"/>
      <c r="L131" s="45"/>
      <c r="M131" s="13"/>
      <c r="N131" s="45">
        <v>23.02</v>
      </c>
      <c r="O131" s="45"/>
      <c r="P131" s="10" t="s">
        <v>31</v>
      </c>
      <c r="Q131" s="10" t="s">
        <v>32</v>
      </c>
      <c r="R131" s="13" t="s">
        <v>231</v>
      </c>
      <c r="S131" s="13" t="s">
        <v>116</v>
      </c>
      <c r="T131" s="46"/>
    </row>
    <row r="132" ht="48" spans="1:20">
      <c r="A132" s="10">
        <v>119</v>
      </c>
      <c r="B132" s="13" t="s">
        <v>399</v>
      </c>
      <c r="C132" s="10" t="s">
        <v>335</v>
      </c>
      <c r="D132" s="14" t="s">
        <v>400</v>
      </c>
      <c r="E132" s="13" t="s">
        <v>54</v>
      </c>
      <c r="F132" s="13" t="s">
        <v>401</v>
      </c>
      <c r="G132" s="13">
        <v>2023</v>
      </c>
      <c r="H132" s="10" t="s">
        <v>207</v>
      </c>
      <c r="I132" s="26">
        <v>61.88</v>
      </c>
      <c r="J132" s="26">
        <v>51.47</v>
      </c>
      <c r="K132" s="13"/>
      <c r="L132" s="45">
        <v>13.66</v>
      </c>
      <c r="M132" s="13"/>
      <c r="N132" s="45">
        <v>37.81</v>
      </c>
      <c r="O132" s="45"/>
      <c r="P132" s="10" t="s">
        <v>31</v>
      </c>
      <c r="Q132" s="10" t="s">
        <v>32</v>
      </c>
      <c r="R132" s="13" t="s">
        <v>231</v>
      </c>
      <c r="S132" s="13" t="s">
        <v>231</v>
      </c>
      <c r="T132" s="46"/>
    </row>
    <row r="133" ht="48" spans="1:20">
      <c r="A133" s="10">
        <v>120</v>
      </c>
      <c r="B133" s="13" t="s">
        <v>402</v>
      </c>
      <c r="C133" s="10" t="s">
        <v>335</v>
      </c>
      <c r="D133" s="14" t="s">
        <v>403</v>
      </c>
      <c r="E133" s="13" t="s">
        <v>54</v>
      </c>
      <c r="F133" s="13" t="s">
        <v>404</v>
      </c>
      <c r="G133" s="13">
        <v>2023</v>
      </c>
      <c r="H133" s="10" t="s">
        <v>207</v>
      </c>
      <c r="I133" s="26">
        <v>71.3</v>
      </c>
      <c r="J133" s="26">
        <v>60.3</v>
      </c>
      <c r="K133" s="13"/>
      <c r="L133" s="45">
        <v>25.27</v>
      </c>
      <c r="M133" s="13"/>
      <c r="N133" s="13">
        <v>35.03</v>
      </c>
      <c r="O133" s="13"/>
      <c r="P133" s="10" t="s">
        <v>31</v>
      </c>
      <c r="Q133" s="10" t="s">
        <v>32</v>
      </c>
      <c r="R133" s="13" t="s">
        <v>231</v>
      </c>
      <c r="S133" s="13" t="s">
        <v>231</v>
      </c>
      <c r="T133" s="46"/>
    </row>
    <row r="134" ht="48" spans="1:20">
      <c r="A134" s="10">
        <v>121</v>
      </c>
      <c r="B134" s="13" t="s">
        <v>405</v>
      </c>
      <c r="C134" s="10" t="s">
        <v>335</v>
      </c>
      <c r="D134" s="14" t="s">
        <v>406</v>
      </c>
      <c r="E134" s="13" t="s">
        <v>54</v>
      </c>
      <c r="F134" s="13" t="s">
        <v>407</v>
      </c>
      <c r="G134" s="13">
        <v>2023</v>
      </c>
      <c r="H134" s="10" t="s">
        <v>207</v>
      </c>
      <c r="I134" s="26">
        <v>39.12</v>
      </c>
      <c r="J134" s="26">
        <v>32.46</v>
      </c>
      <c r="K134" s="13"/>
      <c r="L134" s="45"/>
      <c r="M134" s="13"/>
      <c r="N134" s="45">
        <v>32.46</v>
      </c>
      <c r="O134" s="45"/>
      <c r="P134" s="10" t="s">
        <v>31</v>
      </c>
      <c r="Q134" s="10" t="s">
        <v>32</v>
      </c>
      <c r="R134" s="13" t="s">
        <v>231</v>
      </c>
      <c r="S134" s="13" t="s">
        <v>231</v>
      </c>
      <c r="T134" s="46"/>
    </row>
    <row r="135" ht="72" spans="1:20">
      <c r="A135" s="10">
        <v>122</v>
      </c>
      <c r="B135" s="13" t="s">
        <v>408</v>
      </c>
      <c r="C135" s="10" t="s">
        <v>353</v>
      </c>
      <c r="D135" s="14" t="s">
        <v>409</v>
      </c>
      <c r="E135" s="13" t="s">
        <v>54</v>
      </c>
      <c r="F135" s="13" t="s">
        <v>410</v>
      </c>
      <c r="G135" s="13">
        <v>2023</v>
      </c>
      <c r="H135" s="10" t="s">
        <v>207</v>
      </c>
      <c r="I135" s="24">
        <v>136.04</v>
      </c>
      <c r="J135" s="10">
        <v>115.47</v>
      </c>
      <c r="K135" s="10"/>
      <c r="L135" s="10"/>
      <c r="M135" s="10"/>
      <c r="N135" s="10">
        <v>115.47</v>
      </c>
      <c r="O135" s="45"/>
      <c r="P135" s="10" t="s">
        <v>31</v>
      </c>
      <c r="Q135" s="10" t="s">
        <v>32</v>
      </c>
      <c r="R135" s="13" t="s">
        <v>231</v>
      </c>
      <c r="S135" s="13" t="s">
        <v>231</v>
      </c>
      <c r="T135" s="46"/>
    </row>
    <row r="136" ht="72" spans="1:20">
      <c r="A136" s="10">
        <v>123</v>
      </c>
      <c r="B136" s="13" t="s">
        <v>411</v>
      </c>
      <c r="C136" s="10" t="s">
        <v>353</v>
      </c>
      <c r="D136" s="14" t="s">
        <v>412</v>
      </c>
      <c r="E136" s="13" t="s">
        <v>54</v>
      </c>
      <c r="F136" s="13" t="s">
        <v>413</v>
      </c>
      <c r="G136" s="13">
        <v>2023</v>
      </c>
      <c r="H136" s="10" t="s">
        <v>207</v>
      </c>
      <c r="I136" s="24">
        <v>103.45</v>
      </c>
      <c r="J136" s="10">
        <v>87.74</v>
      </c>
      <c r="K136" s="10"/>
      <c r="L136" s="10"/>
      <c r="M136" s="10"/>
      <c r="N136" s="10">
        <v>87.74</v>
      </c>
      <c r="O136" s="13"/>
      <c r="P136" s="10" t="s">
        <v>31</v>
      </c>
      <c r="Q136" s="10" t="s">
        <v>32</v>
      </c>
      <c r="R136" s="13" t="s">
        <v>231</v>
      </c>
      <c r="S136" s="13" t="s">
        <v>231</v>
      </c>
      <c r="T136" s="46"/>
    </row>
    <row r="137" ht="48" spans="1:20">
      <c r="A137" s="10">
        <v>124</v>
      </c>
      <c r="B137" s="13" t="s">
        <v>414</v>
      </c>
      <c r="C137" s="10" t="s">
        <v>335</v>
      </c>
      <c r="D137" s="14" t="s">
        <v>415</v>
      </c>
      <c r="E137" s="13" t="s">
        <v>54</v>
      </c>
      <c r="F137" s="13" t="s">
        <v>388</v>
      </c>
      <c r="G137" s="13">
        <v>2023</v>
      </c>
      <c r="H137" s="10" t="s">
        <v>207</v>
      </c>
      <c r="I137" s="26">
        <v>21.41</v>
      </c>
      <c r="J137" s="26">
        <v>17.29</v>
      </c>
      <c r="K137" s="13"/>
      <c r="L137" s="13">
        <v>17.29</v>
      </c>
      <c r="M137" s="13"/>
      <c r="N137" s="13"/>
      <c r="O137" s="13"/>
      <c r="P137" s="10" t="s">
        <v>31</v>
      </c>
      <c r="Q137" s="10" t="s">
        <v>32</v>
      </c>
      <c r="R137" s="13" t="s">
        <v>231</v>
      </c>
      <c r="S137" s="13" t="s">
        <v>231</v>
      </c>
      <c r="T137" s="46"/>
    </row>
    <row r="138" ht="48" spans="1:20">
      <c r="A138" s="10">
        <v>125</v>
      </c>
      <c r="B138" s="13" t="s">
        <v>416</v>
      </c>
      <c r="C138" s="10" t="s">
        <v>335</v>
      </c>
      <c r="D138" s="14" t="s">
        <v>417</v>
      </c>
      <c r="E138" s="13" t="s">
        <v>54</v>
      </c>
      <c r="F138" s="13" t="s">
        <v>418</v>
      </c>
      <c r="G138" s="13">
        <v>2023</v>
      </c>
      <c r="H138" s="10" t="s">
        <v>207</v>
      </c>
      <c r="I138" s="26">
        <v>44.63</v>
      </c>
      <c r="J138" s="26">
        <v>37.77</v>
      </c>
      <c r="K138" s="13"/>
      <c r="L138" s="13"/>
      <c r="M138" s="13"/>
      <c r="N138" s="13">
        <v>37.77</v>
      </c>
      <c r="O138" s="13"/>
      <c r="P138" s="10" t="s">
        <v>31</v>
      </c>
      <c r="Q138" s="10" t="s">
        <v>32</v>
      </c>
      <c r="R138" s="13" t="s">
        <v>231</v>
      </c>
      <c r="S138" s="13" t="s">
        <v>231</v>
      </c>
      <c r="T138" s="46"/>
    </row>
    <row r="139" ht="36" spans="1:20">
      <c r="A139" s="10">
        <v>126</v>
      </c>
      <c r="B139" s="13" t="s">
        <v>419</v>
      </c>
      <c r="C139" s="10" t="s">
        <v>36</v>
      </c>
      <c r="D139" s="14" t="s">
        <v>420</v>
      </c>
      <c r="E139" s="13" t="s">
        <v>54</v>
      </c>
      <c r="F139" s="13" t="s">
        <v>421</v>
      </c>
      <c r="G139" s="13">
        <v>2023</v>
      </c>
      <c r="H139" s="10" t="s">
        <v>207</v>
      </c>
      <c r="I139" s="26">
        <v>51.15</v>
      </c>
      <c r="J139" s="26">
        <f>K139+L139+M139+N139</f>
        <v>51.15</v>
      </c>
      <c r="K139" s="13"/>
      <c r="L139" s="13"/>
      <c r="M139" s="13"/>
      <c r="N139" s="13">
        <v>51.15</v>
      </c>
      <c r="O139" s="13"/>
      <c r="P139" s="10" t="s">
        <v>31</v>
      </c>
      <c r="Q139" s="10" t="s">
        <v>32</v>
      </c>
      <c r="R139" s="13" t="s">
        <v>231</v>
      </c>
      <c r="S139" s="13" t="s">
        <v>94</v>
      </c>
      <c r="T139" s="46"/>
    </row>
    <row r="140" ht="36" spans="1:20">
      <c r="A140" s="10">
        <v>127</v>
      </c>
      <c r="B140" s="13" t="s">
        <v>422</v>
      </c>
      <c r="C140" s="10" t="s">
        <v>36</v>
      </c>
      <c r="D140" s="14" t="s">
        <v>423</v>
      </c>
      <c r="E140" s="13" t="s">
        <v>54</v>
      </c>
      <c r="F140" s="13" t="s">
        <v>313</v>
      </c>
      <c r="G140" s="13">
        <v>2023</v>
      </c>
      <c r="H140" s="10" t="s">
        <v>207</v>
      </c>
      <c r="I140" s="26">
        <v>8.95</v>
      </c>
      <c r="J140" s="26">
        <f>K140+L140+M140+N140</f>
        <v>8.95</v>
      </c>
      <c r="K140" s="13"/>
      <c r="L140" s="13"/>
      <c r="M140" s="13"/>
      <c r="N140" s="13">
        <v>8.95</v>
      </c>
      <c r="O140" s="13"/>
      <c r="P140" s="10" t="s">
        <v>31</v>
      </c>
      <c r="Q140" s="10" t="s">
        <v>32</v>
      </c>
      <c r="R140" s="13" t="s">
        <v>231</v>
      </c>
      <c r="S140" s="13" t="s">
        <v>172</v>
      </c>
      <c r="T140" s="46"/>
    </row>
    <row r="141" ht="48" spans="1:20">
      <c r="A141" s="10">
        <v>128</v>
      </c>
      <c r="B141" s="13" t="s">
        <v>424</v>
      </c>
      <c r="C141" s="10" t="s">
        <v>335</v>
      </c>
      <c r="D141" s="14" t="s">
        <v>425</v>
      </c>
      <c r="E141" s="13" t="s">
        <v>54</v>
      </c>
      <c r="F141" s="13" t="s">
        <v>426</v>
      </c>
      <c r="G141" s="13">
        <v>2023</v>
      </c>
      <c r="H141" s="10" t="s">
        <v>207</v>
      </c>
      <c r="I141" s="26">
        <v>75.28</v>
      </c>
      <c r="J141" s="26">
        <f>K141+L141+M141+N141</f>
        <v>61.92</v>
      </c>
      <c r="K141" s="13"/>
      <c r="L141" s="13">
        <v>61.92</v>
      </c>
      <c r="M141" s="13"/>
      <c r="N141" s="13"/>
      <c r="O141" s="13"/>
      <c r="P141" s="10" t="s">
        <v>31</v>
      </c>
      <c r="Q141" s="10" t="s">
        <v>32</v>
      </c>
      <c r="R141" s="13" t="s">
        <v>231</v>
      </c>
      <c r="S141" s="13" t="s">
        <v>231</v>
      </c>
      <c r="T141" s="46"/>
    </row>
    <row r="142" ht="84" spans="1:20">
      <c r="A142" s="10">
        <v>129</v>
      </c>
      <c r="B142" s="13" t="s">
        <v>427</v>
      </c>
      <c r="C142" s="47" t="s">
        <v>428</v>
      </c>
      <c r="D142" s="14" t="s">
        <v>429</v>
      </c>
      <c r="E142" s="13" t="s">
        <v>54</v>
      </c>
      <c r="F142" s="13" t="s">
        <v>430</v>
      </c>
      <c r="G142" s="13">
        <v>2023</v>
      </c>
      <c r="H142" s="10"/>
      <c r="I142" s="13">
        <v>367.58</v>
      </c>
      <c r="J142" s="26">
        <v>229.56</v>
      </c>
      <c r="K142" s="26"/>
      <c r="L142" s="26">
        <v>53.07</v>
      </c>
      <c r="M142" s="26"/>
      <c r="N142" s="26">
        <v>176.49</v>
      </c>
      <c r="O142" s="13"/>
      <c r="P142" s="10" t="s">
        <v>31</v>
      </c>
      <c r="Q142" s="10" t="s">
        <v>32</v>
      </c>
      <c r="R142" s="13" t="s">
        <v>231</v>
      </c>
      <c r="S142" s="13" t="s">
        <v>164</v>
      </c>
      <c r="T142" s="51"/>
    </row>
    <row r="143" ht="36" spans="1:20">
      <c r="A143" s="10">
        <v>130</v>
      </c>
      <c r="B143" s="13" t="s">
        <v>431</v>
      </c>
      <c r="C143" s="47" t="s">
        <v>428</v>
      </c>
      <c r="D143" s="14" t="s">
        <v>432</v>
      </c>
      <c r="E143" s="13" t="s">
        <v>54</v>
      </c>
      <c r="F143" s="13" t="s">
        <v>433</v>
      </c>
      <c r="G143" s="13">
        <v>2023</v>
      </c>
      <c r="H143" s="10"/>
      <c r="I143" s="13">
        <v>277.14</v>
      </c>
      <c r="J143" s="26">
        <v>161.97</v>
      </c>
      <c r="K143" s="26"/>
      <c r="L143" s="26"/>
      <c r="M143" s="26">
        <v>161.97</v>
      </c>
      <c r="N143" s="26"/>
      <c r="O143" s="13"/>
      <c r="P143" s="10" t="s">
        <v>84</v>
      </c>
      <c r="Q143" s="10" t="s">
        <v>32</v>
      </c>
      <c r="R143" s="13" t="s">
        <v>231</v>
      </c>
      <c r="S143" s="13" t="s">
        <v>99</v>
      </c>
      <c r="T143" s="51"/>
    </row>
    <row r="144" ht="24" spans="1:20">
      <c r="A144" s="35">
        <v>131</v>
      </c>
      <c r="B144" s="35" t="s">
        <v>434</v>
      </c>
      <c r="C144" s="10" t="s">
        <v>96</v>
      </c>
      <c r="D144" s="11" t="s">
        <v>435</v>
      </c>
      <c r="E144" s="10" t="s">
        <v>38</v>
      </c>
      <c r="F144" s="10" t="s">
        <v>94</v>
      </c>
      <c r="G144" s="10">
        <v>2023</v>
      </c>
      <c r="H144" s="10" t="s">
        <v>207</v>
      </c>
      <c r="I144" s="30">
        <v>13.86</v>
      </c>
      <c r="J144" s="30">
        <v>13.86</v>
      </c>
      <c r="K144" s="30"/>
      <c r="L144" s="30"/>
      <c r="M144" s="30"/>
      <c r="N144" s="30">
        <v>13.86</v>
      </c>
      <c r="O144" s="30"/>
      <c r="P144" s="10" t="s">
        <v>31</v>
      </c>
      <c r="Q144" s="10" t="s">
        <v>32</v>
      </c>
      <c r="R144" s="36" t="s">
        <v>231</v>
      </c>
      <c r="S144" s="36" t="s">
        <v>94</v>
      </c>
      <c r="T144" s="38"/>
    </row>
    <row r="145" ht="24" spans="1:20">
      <c r="A145" s="48"/>
      <c r="B145" s="48"/>
      <c r="C145" s="10" t="s">
        <v>96</v>
      </c>
      <c r="D145" s="11" t="s">
        <v>436</v>
      </c>
      <c r="E145" s="10" t="s">
        <v>38</v>
      </c>
      <c r="F145" s="10" t="s">
        <v>150</v>
      </c>
      <c r="G145" s="10">
        <v>2023</v>
      </c>
      <c r="H145" s="10" t="s">
        <v>207</v>
      </c>
      <c r="I145" s="30">
        <v>12.045</v>
      </c>
      <c r="J145" s="30">
        <v>12.045</v>
      </c>
      <c r="K145" s="30"/>
      <c r="L145" s="30"/>
      <c r="M145" s="30"/>
      <c r="N145" s="30">
        <v>12.045</v>
      </c>
      <c r="O145" s="30"/>
      <c r="P145" s="10" t="s">
        <v>31</v>
      </c>
      <c r="Q145" s="10" t="s">
        <v>32</v>
      </c>
      <c r="R145" s="36"/>
      <c r="S145" s="36" t="s">
        <v>150</v>
      </c>
      <c r="T145" s="38"/>
    </row>
    <row r="146" ht="24" spans="1:20">
      <c r="A146" s="48"/>
      <c r="B146" s="48"/>
      <c r="C146" s="10" t="s">
        <v>96</v>
      </c>
      <c r="D146" s="11" t="s">
        <v>437</v>
      </c>
      <c r="E146" s="10" t="s">
        <v>38</v>
      </c>
      <c r="F146" s="10" t="s">
        <v>244</v>
      </c>
      <c r="G146" s="10">
        <v>2023</v>
      </c>
      <c r="H146" s="10" t="s">
        <v>207</v>
      </c>
      <c r="I146" s="30">
        <v>17.6</v>
      </c>
      <c r="J146" s="30">
        <v>17.6</v>
      </c>
      <c r="K146" s="30"/>
      <c r="L146" s="30"/>
      <c r="M146" s="30"/>
      <c r="N146" s="30">
        <v>17.6</v>
      </c>
      <c r="O146" s="30"/>
      <c r="P146" s="10" t="s">
        <v>31</v>
      </c>
      <c r="Q146" s="10" t="s">
        <v>32</v>
      </c>
      <c r="R146" s="36"/>
      <c r="S146" s="36" t="s">
        <v>244</v>
      </c>
      <c r="T146" s="38"/>
    </row>
    <row r="147" ht="24" spans="1:20">
      <c r="A147" s="48"/>
      <c r="B147" s="48"/>
      <c r="C147" s="10" t="s">
        <v>96</v>
      </c>
      <c r="D147" s="11" t="s">
        <v>438</v>
      </c>
      <c r="E147" s="10" t="s">
        <v>38</v>
      </c>
      <c r="F147" s="10" t="s">
        <v>99</v>
      </c>
      <c r="G147" s="10">
        <v>2023</v>
      </c>
      <c r="H147" s="10" t="s">
        <v>207</v>
      </c>
      <c r="I147" s="30">
        <v>17.985</v>
      </c>
      <c r="J147" s="30">
        <v>17.985</v>
      </c>
      <c r="K147" s="30"/>
      <c r="L147" s="30"/>
      <c r="M147" s="30"/>
      <c r="N147" s="30">
        <v>17.985</v>
      </c>
      <c r="O147" s="30"/>
      <c r="P147" s="10" t="s">
        <v>31</v>
      </c>
      <c r="Q147" s="10" t="s">
        <v>32</v>
      </c>
      <c r="R147" s="36"/>
      <c r="S147" s="36" t="s">
        <v>99</v>
      </c>
      <c r="T147" s="38"/>
    </row>
    <row r="148" ht="24" spans="1:20">
      <c r="A148" s="48"/>
      <c r="B148" s="48"/>
      <c r="C148" s="10" t="s">
        <v>96</v>
      </c>
      <c r="D148" s="11" t="s">
        <v>439</v>
      </c>
      <c r="E148" s="10" t="s">
        <v>38</v>
      </c>
      <c r="F148" s="10" t="s">
        <v>128</v>
      </c>
      <c r="G148" s="10">
        <v>2023</v>
      </c>
      <c r="H148" s="10" t="s">
        <v>207</v>
      </c>
      <c r="I148" s="30">
        <v>18.645</v>
      </c>
      <c r="J148" s="30">
        <v>18.645</v>
      </c>
      <c r="K148" s="30"/>
      <c r="L148" s="30"/>
      <c r="M148" s="30"/>
      <c r="N148" s="30">
        <v>18.645</v>
      </c>
      <c r="O148" s="30"/>
      <c r="P148" s="10" t="s">
        <v>31</v>
      </c>
      <c r="Q148" s="10" t="s">
        <v>32</v>
      </c>
      <c r="R148" s="36"/>
      <c r="S148" s="36" t="s">
        <v>128</v>
      </c>
      <c r="T148" s="38"/>
    </row>
    <row r="149" ht="24" spans="1:20">
      <c r="A149" s="48"/>
      <c r="B149" s="48"/>
      <c r="C149" s="10" t="s">
        <v>96</v>
      </c>
      <c r="D149" s="11" t="s">
        <v>440</v>
      </c>
      <c r="E149" s="10" t="s">
        <v>38</v>
      </c>
      <c r="F149" s="10" t="s">
        <v>168</v>
      </c>
      <c r="G149" s="10">
        <v>2023</v>
      </c>
      <c r="H149" s="10" t="s">
        <v>207</v>
      </c>
      <c r="I149" s="30">
        <v>10.285</v>
      </c>
      <c r="J149" s="30">
        <v>10.285</v>
      </c>
      <c r="K149" s="30"/>
      <c r="L149" s="30"/>
      <c r="M149" s="30"/>
      <c r="N149" s="30">
        <v>10.285</v>
      </c>
      <c r="O149" s="30"/>
      <c r="P149" s="10" t="s">
        <v>31</v>
      </c>
      <c r="Q149" s="10" t="s">
        <v>32</v>
      </c>
      <c r="R149" s="36"/>
      <c r="S149" s="36" t="s">
        <v>168</v>
      </c>
      <c r="T149" s="38"/>
    </row>
    <row r="150" ht="24" spans="1:20">
      <c r="A150" s="48"/>
      <c r="B150" s="48"/>
      <c r="C150" s="10" t="s">
        <v>96</v>
      </c>
      <c r="D150" s="11" t="s">
        <v>441</v>
      </c>
      <c r="E150" s="10" t="s">
        <v>38</v>
      </c>
      <c r="F150" s="10" t="s">
        <v>106</v>
      </c>
      <c r="G150" s="10">
        <v>2023</v>
      </c>
      <c r="H150" s="10" t="s">
        <v>207</v>
      </c>
      <c r="I150" s="30">
        <v>7.15</v>
      </c>
      <c r="J150" s="30">
        <v>7.15</v>
      </c>
      <c r="K150" s="30"/>
      <c r="L150" s="30"/>
      <c r="M150" s="30"/>
      <c r="N150" s="30">
        <v>7.15</v>
      </c>
      <c r="O150" s="30"/>
      <c r="P150" s="10" t="s">
        <v>31</v>
      </c>
      <c r="Q150" s="10" t="s">
        <v>32</v>
      </c>
      <c r="R150" s="36"/>
      <c r="S150" s="36" t="s">
        <v>106</v>
      </c>
      <c r="T150" s="38"/>
    </row>
    <row r="151" ht="24" spans="1:20">
      <c r="A151" s="48"/>
      <c r="B151" s="48"/>
      <c r="C151" s="10" t="s">
        <v>96</v>
      </c>
      <c r="D151" s="11" t="s">
        <v>442</v>
      </c>
      <c r="E151" s="10" t="s">
        <v>38</v>
      </c>
      <c r="F151" s="10" t="s">
        <v>116</v>
      </c>
      <c r="G151" s="10">
        <v>2023</v>
      </c>
      <c r="H151" s="10" t="s">
        <v>207</v>
      </c>
      <c r="I151" s="30">
        <v>13.255</v>
      </c>
      <c r="J151" s="30">
        <v>13.255</v>
      </c>
      <c r="K151" s="30"/>
      <c r="L151" s="30"/>
      <c r="M151" s="30"/>
      <c r="N151" s="30">
        <v>13.255</v>
      </c>
      <c r="O151" s="30"/>
      <c r="P151" s="10" t="s">
        <v>31</v>
      </c>
      <c r="Q151" s="10" t="s">
        <v>32</v>
      </c>
      <c r="R151" s="36"/>
      <c r="S151" s="36" t="s">
        <v>116</v>
      </c>
      <c r="T151" s="38"/>
    </row>
    <row r="152" ht="24" spans="1:20">
      <c r="A152" s="48"/>
      <c r="B152" s="48"/>
      <c r="C152" s="10" t="s">
        <v>96</v>
      </c>
      <c r="D152" s="11" t="s">
        <v>443</v>
      </c>
      <c r="E152" s="10" t="s">
        <v>38</v>
      </c>
      <c r="F152" s="10" t="s">
        <v>90</v>
      </c>
      <c r="G152" s="10">
        <v>2023</v>
      </c>
      <c r="H152" s="10" t="s">
        <v>207</v>
      </c>
      <c r="I152" s="30">
        <v>12.43</v>
      </c>
      <c r="J152" s="30">
        <v>12.43</v>
      </c>
      <c r="K152" s="30"/>
      <c r="L152" s="30"/>
      <c r="M152" s="30"/>
      <c r="N152" s="30">
        <v>12.43</v>
      </c>
      <c r="O152" s="30"/>
      <c r="P152" s="10" t="s">
        <v>31</v>
      </c>
      <c r="Q152" s="10" t="s">
        <v>32</v>
      </c>
      <c r="R152" s="36"/>
      <c r="S152" s="36" t="s">
        <v>90</v>
      </c>
      <c r="T152" s="38"/>
    </row>
    <row r="153" ht="24" spans="1:20">
      <c r="A153" s="48"/>
      <c r="B153" s="48"/>
      <c r="C153" s="10" t="s">
        <v>96</v>
      </c>
      <c r="D153" s="11" t="s">
        <v>444</v>
      </c>
      <c r="E153" s="10" t="s">
        <v>38</v>
      </c>
      <c r="F153" s="10" t="s">
        <v>172</v>
      </c>
      <c r="G153" s="10">
        <v>2023</v>
      </c>
      <c r="H153" s="10" t="s">
        <v>207</v>
      </c>
      <c r="I153" s="30">
        <v>15.4</v>
      </c>
      <c r="J153" s="30">
        <v>15.4</v>
      </c>
      <c r="K153" s="30"/>
      <c r="L153" s="30"/>
      <c r="M153" s="30"/>
      <c r="N153" s="30">
        <v>15.4</v>
      </c>
      <c r="O153" s="30"/>
      <c r="P153" s="10" t="s">
        <v>31</v>
      </c>
      <c r="Q153" s="10" t="s">
        <v>32</v>
      </c>
      <c r="R153" s="36"/>
      <c r="S153" s="36" t="s">
        <v>172</v>
      </c>
      <c r="T153" s="38"/>
    </row>
    <row r="154" ht="24" spans="1:20">
      <c r="A154" s="48"/>
      <c r="B154" s="48"/>
      <c r="C154" s="10" t="s">
        <v>96</v>
      </c>
      <c r="D154" s="11" t="s">
        <v>445</v>
      </c>
      <c r="E154" s="10" t="s">
        <v>38</v>
      </c>
      <c r="F154" s="10" t="s">
        <v>122</v>
      </c>
      <c r="G154" s="10">
        <v>2023</v>
      </c>
      <c r="H154" s="10" t="s">
        <v>207</v>
      </c>
      <c r="I154" s="30">
        <v>17.985</v>
      </c>
      <c r="J154" s="30">
        <v>17.985</v>
      </c>
      <c r="K154" s="30"/>
      <c r="L154" s="30"/>
      <c r="M154" s="30"/>
      <c r="N154" s="30">
        <v>17.985</v>
      </c>
      <c r="O154" s="30"/>
      <c r="P154" s="10" t="s">
        <v>31</v>
      </c>
      <c r="Q154" s="10" t="s">
        <v>32</v>
      </c>
      <c r="R154" s="36"/>
      <c r="S154" s="36" t="s">
        <v>122</v>
      </c>
      <c r="T154" s="38"/>
    </row>
    <row r="155" ht="24" spans="1:20">
      <c r="A155" s="48"/>
      <c r="B155" s="48"/>
      <c r="C155" s="10" t="s">
        <v>96</v>
      </c>
      <c r="D155" s="11" t="s">
        <v>446</v>
      </c>
      <c r="E155" s="10" t="s">
        <v>38</v>
      </c>
      <c r="F155" s="10" t="s">
        <v>263</v>
      </c>
      <c r="G155" s="10">
        <v>2023</v>
      </c>
      <c r="H155" s="10" t="s">
        <v>207</v>
      </c>
      <c r="I155" s="30">
        <v>9.9</v>
      </c>
      <c r="J155" s="30">
        <v>9.9</v>
      </c>
      <c r="K155" s="30"/>
      <c r="L155" s="30"/>
      <c r="M155" s="30"/>
      <c r="N155" s="30">
        <v>9.9</v>
      </c>
      <c r="O155" s="30"/>
      <c r="P155" s="10" t="s">
        <v>31</v>
      </c>
      <c r="Q155" s="10" t="s">
        <v>32</v>
      </c>
      <c r="R155" s="36"/>
      <c r="S155" s="36" t="s">
        <v>263</v>
      </c>
      <c r="T155" s="38"/>
    </row>
    <row r="156" ht="24" spans="1:20">
      <c r="A156" s="48"/>
      <c r="B156" s="48"/>
      <c r="C156" s="10" t="s">
        <v>96</v>
      </c>
      <c r="D156" s="11" t="s">
        <v>447</v>
      </c>
      <c r="E156" s="10" t="s">
        <v>38</v>
      </c>
      <c r="F156" s="10" t="s">
        <v>448</v>
      </c>
      <c r="G156" s="10">
        <v>2023</v>
      </c>
      <c r="H156" s="10" t="s">
        <v>207</v>
      </c>
      <c r="I156" s="30">
        <v>8.25</v>
      </c>
      <c r="J156" s="30">
        <v>8.25</v>
      </c>
      <c r="K156" s="30"/>
      <c r="L156" s="30"/>
      <c r="M156" s="30"/>
      <c r="N156" s="30">
        <v>8.25</v>
      </c>
      <c r="O156" s="30"/>
      <c r="P156" s="10" t="s">
        <v>31</v>
      </c>
      <c r="Q156" s="10" t="s">
        <v>32</v>
      </c>
      <c r="R156" s="36"/>
      <c r="S156" s="36" t="s">
        <v>448</v>
      </c>
      <c r="T156" s="38"/>
    </row>
    <row r="157" ht="24" spans="1:20">
      <c r="A157" s="48"/>
      <c r="B157" s="48"/>
      <c r="C157" s="10" t="s">
        <v>96</v>
      </c>
      <c r="D157" s="11" t="s">
        <v>449</v>
      </c>
      <c r="E157" s="10" t="s">
        <v>38</v>
      </c>
      <c r="F157" s="10" t="s">
        <v>145</v>
      </c>
      <c r="G157" s="10">
        <v>2023</v>
      </c>
      <c r="H157" s="10" t="s">
        <v>207</v>
      </c>
      <c r="I157" s="30">
        <v>12.32</v>
      </c>
      <c r="J157" s="30">
        <v>12.32</v>
      </c>
      <c r="K157" s="30"/>
      <c r="L157" s="30"/>
      <c r="M157" s="30"/>
      <c r="N157" s="30">
        <v>12.32</v>
      </c>
      <c r="O157" s="30"/>
      <c r="P157" s="10" t="s">
        <v>31</v>
      </c>
      <c r="Q157" s="10" t="s">
        <v>32</v>
      </c>
      <c r="R157" s="36"/>
      <c r="S157" s="36" t="s">
        <v>145</v>
      </c>
      <c r="T157" s="38"/>
    </row>
    <row r="158" ht="24" spans="1:20">
      <c r="A158" s="48"/>
      <c r="B158" s="48"/>
      <c r="C158" s="10" t="s">
        <v>96</v>
      </c>
      <c r="D158" s="11" t="s">
        <v>450</v>
      </c>
      <c r="E158" s="10" t="s">
        <v>38</v>
      </c>
      <c r="F158" s="10" t="s">
        <v>110</v>
      </c>
      <c r="G158" s="10">
        <v>2023</v>
      </c>
      <c r="H158" s="10" t="s">
        <v>207</v>
      </c>
      <c r="I158" s="30">
        <v>7.755</v>
      </c>
      <c r="J158" s="30">
        <v>7.755</v>
      </c>
      <c r="K158" s="30"/>
      <c r="L158" s="30"/>
      <c r="M158" s="30"/>
      <c r="N158" s="30">
        <v>7.755</v>
      </c>
      <c r="O158" s="30"/>
      <c r="P158" s="10" t="s">
        <v>31</v>
      </c>
      <c r="Q158" s="10" t="s">
        <v>32</v>
      </c>
      <c r="R158" s="36"/>
      <c r="S158" s="36" t="s">
        <v>110</v>
      </c>
      <c r="T158" s="38"/>
    </row>
    <row r="159" ht="24" spans="1:20">
      <c r="A159" s="48"/>
      <c r="B159" s="48"/>
      <c r="C159" s="10" t="s">
        <v>96</v>
      </c>
      <c r="D159" s="11" t="s">
        <v>451</v>
      </c>
      <c r="E159" s="10" t="s">
        <v>38</v>
      </c>
      <c r="F159" s="10" t="s">
        <v>119</v>
      </c>
      <c r="G159" s="10">
        <v>2023</v>
      </c>
      <c r="H159" s="10" t="s">
        <v>207</v>
      </c>
      <c r="I159" s="30">
        <v>7.15</v>
      </c>
      <c r="J159" s="30">
        <v>7.15</v>
      </c>
      <c r="K159" s="30"/>
      <c r="L159" s="30"/>
      <c r="M159" s="30"/>
      <c r="N159" s="30">
        <v>7.15</v>
      </c>
      <c r="O159" s="30"/>
      <c r="P159" s="10" t="s">
        <v>31</v>
      </c>
      <c r="Q159" s="10" t="s">
        <v>32</v>
      </c>
      <c r="R159" s="36"/>
      <c r="S159" s="36" t="s">
        <v>119</v>
      </c>
      <c r="T159" s="38"/>
    </row>
    <row r="160" ht="24" spans="1:20">
      <c r="A160" s="48"/>
      <c r="B160" s="48"/>
      <c r="C160" s="10" t="s">
        <v>96</v>
      </c>
      <c r="D160" s="11" t="s">
        <v>452</v>
      </c>
      <c r="E160" s="10" t="s">
        <v>38</v>
      </c>
      <c r="F160" s="10" t="s">
        <v>125</v>
      </c>
      <c r="G160" s="10">
        <v>2023</v>
      </c>
      <c r="H160" s="10" t="s">
        <v>207</v>
      </c>
      <c r="I160" s="30">
        <v>9.24</v>
      </c>
      <c r="J160" s="30">
        <v>9.24</v>
      </c>
      <c r="K160" s="30"/>
      <c r="L160" s="30"/>
      <c r="M160" s="30"/>
      <c r="N160" s="30">
        <v>9.24</v>
      </c>
      <c r="O160" s="30"/>
      <c r="P160" s="10" t="s">
        <v>31</v>
      </c>
      <c r="Q160" s="10" t="s">
        <v>32</v>
      </c>
      <c r="R160" s="36"/>
      <c r="S160" s="36" t="s">
        <v>125</v>
      </c>
      <c r="T160" s="38"/>
    </row>
    <row r="161" ht="24" spans="1:20">
      <c r="A161" s="48"/>
      <c r="B161" s="48"/>
      <c r="C161" s="10" t="s">
        <v>96</v>
      </c>
      <c r="D161" s="11" t="s">
        <v>453</v>
      </c>
      <c r="E161" s="10" t="s">
        <v>38</v>
      </c>
      <c r="F161" s="10" t="s">
        <v>113</v>
      </c>
      <c r="G161" s="10">
        <v>2023</v>
      </c>
      <c r="H161" s="10" t="s">
        <v>207</v>
      </c>
      <c r="I161" s="30">
        <v>4.895</v>
      </c>
      <c r="J161" s="30">
        <v>4.895</v>
      </c>
      <c r="K161" s="30"/>
      <c r="L161" s="30"/>
      <c r="M161" s="30"/>
      <c r="N161" s="30">
        <v>4.895</v>
      </c>
      <c r="O161" s="30"/>
      <c r="P161" s="10" t="s">
        <v>31</v>
      </c>
      <c r="Q161" s="10" t="s">
        <v>32</v>
      </c>
      <c r="R161" s="36"/>
      <c r="S161" s="36" t="s">
        <v>113</v>
      </c>
      <c r="T161" s="38"/>
    </row>
    <row r="162" ht="24" spans="1:20">
      <c r="A162" s="49"/>
      <c r="B162" s="49"/>
      <c r="C162" s="10" t="s">
        <v>96</v>
      </c>
      <c r="D162" s="11" t="s">
        <v>454</v>
      </c>
      <c r="E162" s="10" t="s">
        <v>38</v>
      </c>
      <c r="F162" s="10" t="s">
        <v>164</v>
      </c>
      <c r="G162" s="10">
        <v>2023</v>
      </c>
      <c r="H162" s="10" t="s">
        <v>207</v>
      </c>
      <c r="I162" s="30">
        <v>7.425</v>
      </c>
      <c r="J162" s="30">
        <v>7.425</v>
      </c>
      <c r="K162" s="30"/>
      <c r="L162" s="30"/>
      <c r="M162" s="30"/>
      <c r="N162" s="30">
        <v>7.425</v>
      </c>
      <c r="O162" s="30"/>
      <c r="P162" s="10" t="s">
        <v>31</v>
      </c>
      <c r="Q162" s="10" t="s">
        <v>32</v>
      </c>
      <c r="R162" s="36"/>
      <c r="S162" s="36" t="s">
        <v>164</v>
      </c>
      <c r="T162" s="38"/>
    </row>
    <row r="163" ht="72" spans="1:20">
      <c r="A163" s="10">
        <v>132</v>
      </c>
      <c r="B163" s="13" t="s">
        <v>455</v>
      </c>
      <c r="C163" s="10" t="s">
        <v>456</v>
      </c>
      <c r="D163" s="13" t="s">
        <v>455</v>
      </c>
      <c r="E163" s="13" t="s">
        <v>38</v>
      </c>
      <c r="F163" s="10" t="s">
        <v>29</v>
      </c>
      <c r="G163" s="13">
        <v>2023</v>
      </c>
      <c r="H163" s="13" t="s">
        <v>457</v>
      </c>
      <c r="I163" s="26">
        <v>271.47</v>
      </c>
      <c r="J163" s="26">
        <v>271.47</v>
      </c>
      <c r="K163" s="13"/>
      <c r="L163" s="13">
        <v>24</v>
      </c>
      <c r="M163" s="13">
        <v>77.47</v>
      </c>
      <c r="N163" s="13">
        <v>170</v>
      </c>
      <c r="O163" s="13"/>
      <c r="P163" s="10" t="s">
        <v>31</v>
      </c>
      <c r="Q163" s="10" t="s">
        <v>32</v>
      </c>
      <c r="R163" s="13" t="s">
        <v>231</v>
      </c>
      <c r="S163" s="13" t="s">
        <v>231</v>
      </c>
      <c r="T163" s="46"/>
    </row>
    <row r="164" spans="1:20">
      <c r="A164" s="9"/>
      <c r="B164" s="9"/>
      <c r="C164" s="9"/>
      <c r="D164" s="50"/>
      <c r="E164" s="9"/>
      <c r="F164" s="9"/>
      <c r="G164" s="9"/>
      <c r="H164" s="9"/>
      <c r="I164" s="25">
        <f>SUM(I165:I173)</f>
        <v>1346.62</v>
      </c>
      <c r="J164" s="25">
        <f>SUM(J165:J173)</f>
        <v>1280.4</v>
      </c>
      <c r="K164" s="25"/>
      <c r="L164" s="25"/>
      <c r="M164" s="25">
        <f>SUM(M165:M173)</f>
        <v>1280.4</v>
      </c>
      <c r="N164" s="25"/>
      <c r="O164" s="25"/>
      <c r="P164" s="9"/>
      <c r="Q164" s="9"/>
      <c r="R164" s="34"/>
      <c r="S164" s="42"/>
      <c r="T164" s="34"/>
    </row>
    <row r="165" ht="36" spans="1:20">
      <c r="A165" s="35">
        <v>133</v>
      </c>
      <c r="B165" s="35" t="s">
        <v>458</v>
      </c>
      <c r="C165" s="10" t="s">
        <v>44</v>
      </c>
      <c r="D165" s="17" t="s">
        <v>459</v>
      </c>
      <c r="E165" s="13" t="s">
        <v>54</v>
      </c>
      <c r="F165" s="10"/>
      <c r="G165" s="10">
        <v>2023</v>
      </c>
      <c r="H165" s="10" t="s">
        <v>207</v>
      </c>
      <c r="I165" s="24">
        <v>59.91</v>
      </c>
      <c r="J165" s="24">
        <v>59.91</v>
      </c>
      <c r="K165" s="24"/>
      <c r="L165" s="24"/>
      <c r="M165" s="24">
        <v>59.91</v>
      </c>
      <c r="N165" s="24"/>
      <c r="O165" s="24"/>
      <c r="P165" s="10" t="s">
        <v>31</v>
      </c>
      <c r="Q165" s="10" t="s">
        <v>32</v>
      </c>
      <c r="R165" s="10" t="s">
        <v>460</v>
      </c>
      <c r="S165" s="10" t="s">
        <v>460</v>
      </c>
      <c r="T165" s="15"/>
    </row>
    <row r="166" ht="36" spans="1:20">
      <c r="A166" s="48"/>
      <c r="B166" s="48"/>
      <c r="C166" s="10" t="s">
        <v>44</v>
      </c>
      <c r="D166" s="17" t="s">
        <v>461</v>
      </c>
      <c r="E166" s="13" t="s">
        <v>54</v>
      </c>
      <c r="F166" s="10"/>
      <c r="G166" s="10">
        <v>2023</v>
      </c>
      <c r="H166" s="10" t="s">
        <v>207</v>
      </c>
      <c r="I166" s="24">
        <v>58.5</v>
      </c>
      <c r="J166" s="24">
        <v>58.5</v>
      </c>
      <c r="K166" s="24"/>
      <c r="L166" s="24"/>
      <c r="M166" s="24">
        <v>58.5</v>
      </c>
      <c r="N166" s="24"/>
      <c r="O166" s="24"/>
      <c r="P166" s="10" t="s">
        <v>31</v>
      </c>
      <c r="Q166" s="10" t="s">
        <v>32</v>
      </c>
      <c r="R166" s="10" t="s">
        <v>48</v>
      </c>
      <c r="S166" s="10" t="s">
        <v>48</v>
      </c>
      <c r="T166" s="15"/>
    </row>
    <row r="167" ht="48" spans="1:20">
      <c r="A167" s="48"/>
      <c r="B167" s="48"/>
      <c r="C167" s="10" t="s">
        <v>462</v>
      </c>
      <c r="D167" s="17" t="s">
        <v>463</v>
      </c>
      <c r="E167" s="10" t="s">
        <v>28</v>
      </c>
      <c r="F167" s="10"/>
      <c r="G167" s="10">
        <v>2023</v>
      </c>
      <c r="H167" s="10" t="s">
        <v>83</v>
      </c>
      <c r="I167" s="24">
        <v>486.83</v>
      </c>
      <c r="J167" s="24">
        <v>486.83</v>
      </c>
      <c r="K167" s="24"/>
      <c r="L167" s="24"/>
      <c r="M167" s="24">
        <v>486.83</v>
      </c>
      <c r="N167" s="24"/>
      <c r="O167" s="24"/>
      <c r="P167" s="10" t="s">
        <v>31</v>
      </c>
      <c r="Q167" s="10" t="s">
        <v>32</v>
      </c>
      <c r="R167" s="10" t="s">
        <v>85</v>
      </c>
      <c r="S167" s="10" t="s">
        <v>85</v>
      </c>
      <c r="T167" s="15" t="s">
        <v>464</v>
      </c>
    </row>
    <row r="168" ht="48" spans="1:20">
      <c r="A168" s="48"/>
      <c r="B168" s="48"/>
      <c r="C168" s="10" t="s">
        <v>233</v>
      </c>
      <c r="D168" s="17" t="s">
        <v>465</v>
      </c>
      <c r="E168" s="13" t="s">
        <v>54</v>
      </c>
      <c r="F168" s="10"/>
      <c r="G168" s="10">
        <v>2023</v>
      </c>
      <c r="H168" s="10" t="s">
        <v>207</v>
      </c>
      <c r="I168" s="24">
        <v>365.54</v>
      </c>
      <c r="J168" s="24">
        <v>299.32</v>
      </c>
      <c r="K168" s="24"/>
      <c r="L168" s="24"/>
      <c r="M168" s="24">
        <v>299.32</v>
      </c>
      <c r="N168" s="24"/>
      <c r="O168" s="24"/>
      <c r="P168" s="10" t="s">
        <v>31</v>
      </c>
      <c r="Q168" s="10" t="s">
        <v>32</v>
      </c>
      <c r="R168" s="10" t="s">
        <v>231</v>
      </c>
      <c r="S168" s="10" t="s">
        <v>231</v>
      </c>
      <c r="T168" s="15"/>
    </row>
    <row r="169" ht="36" spans="1:20">
      <c r="A169" s="48"/>
      <c r="B169" s="48"/>
      <c r="C169" s="10" t="s">
        <v>44</v>
      </c>
      <c r="D169" s="17" t="s">
        <v>466</v>
      </c>
      <c r="E169" s="10" t="s">
        <v>28</v>
      </c>
      <c r="F169" s="10"/>
      <c r="G169" s="10">
        <v>2023</v>
      </c>
      <c r="H169" s="10" t="s">
        <v>83</v>
      </c>
      <c r="I169" s="24">
        <v>67.5</v>
      </c>
      <c r="J169" s="24">
        <v>67.5</v>
      </c>
      <c r="K169" s="24"/>
      <c r="L169" s="24"/>
      <c r="M169" s="24">
        <v>67.5</v>
      </c>
      <c r="N169" s="24"/>
      <c r="O169" s="24"/>
      <c r="P169" s="10" t="s">
        <v>31</v>
      </c>
      <c r="Q169" s="10" t="s">
        <v>32</v>
      </c>
      <c r="R169" s="10" t="s">
        <v>173</v>
      </c>
      <c r="S169" s="10" t="s">
        <v>173</v>
      </c>
      <c r="T169" s="10"/>
    </row>
    <row r="170" ht="36" spans="1:20">
      <c r="A170" s="48"/>
      <c r="B170" s="48"/>
      <c r="C170" s="10" t="s">
        <v>44</v>
      </c>
      <c r="D170" s="17" t="s">
        <v>467</v>
      </c>
      <c r="E170" s="10" t="s">
        <v>28</v>
      </c>
      <c r="F170" s="10"/>
      <c r="G170" s="10">
        <v>2023</v>
      </c>
      <c r="H170" s="10" t="s">
        <v>83</v>
      </c>
      <c r="I170" s="24">
        <v>46.65</v>
      </c>
      <c r="J170" s="24">
        <v>46.65</v>
      </c>
      <c r="K170" s="24"/>
      <c r="L170" s="24"/>
      <c r="M170" s="24">
        <v>46.65</v>
      </c>
      <c r="N170" s="24"/>
      <c r="O170" s="24"/>
      <c r="P170" s="10" t="s">
        <v>31</v>
      </c>
      <c r="Q170" s="10" t="s">
        <v>32</v>
      </c>
      <c r="R170" s="10" t="s">
        <v>119</v>
      </c>
      <c r="S170" s="10" t="s">
        <v>119</v>
      </c>
      <c r="T170" s="10"/>
    </row>
    <row r="171" ht="36" spans="1:20">
      <c r="A171" s="48"/>
      <c r="B171" s="48"/>
      <c r="C171" s="10" t="s">
        <v>44</v>
      </c>
      <c r="D171" s="17" t="s">
        <v>468</v>
      </c>
      <c r="E171" s="10" t="s">
        <v>28</v>
      </c>
      <c r="F171" s="10"/>
      <c r="G171" s="10">
        <v>2023</v>
      </c>
      <c r="H171" s="10" t="s">
        <v>83</v>
      </c>
      <c r="I171" s="24">
        <v>80</v>
      </c>
      <c r="J171" s="24">
        <v>80</v>
      </c>
      <c r="K171" s="24"/>
      <c r="L171" s="24"/>
      <c r="M171" s="24">
        <v>80</v>
      </c>
      <c r="N171" s="24"/>
      <c r="O171" s="24"/>
      <c r="P171" s="10" t="s">
        <v>31</v>
      </c>
      <c r="Q171" s="10" t="s">
        <v>32</v>
      </c>
      <c r="R171" s="10" t="s">
        <v>85</v>
      </c>
      <c r="S171" s="10" t="s">
        <v>110</v>
      </c>
      <c r="T171" s="10"/>
    </row>
    <row r="172" ht="36" spans="1:20">
      <c r="A172" s="48"/>
      <c r="B172" s="48"/>
      <c r="C172" s="10" t="s">
        <v>44</v>
      </c>
      <c r="D172" s="17" t="s">
        <v>469</v>
      </c>
      <c r="E172" s="10" t="s">
        <v>28</v>
      </c>
      <c r="F172" s="10"/>
      <c r="G172" s="10">
        <v>2023</v>
      </c>
      <c r="H172" s="10" t="s">
        <v>83</v>
      </c>
      <c r="I172" s="24">
        <v>66</v>
      </c>
      <c r="J172" s="24">
        <v>66</v>
      </c>
      <c r="K172" s="24"/>
      <c r="L172" s="24"/>
      <c r="M172" s="24">
        <v>66</v>
      </c>
      <c r="N172" s="24"/>
      <c r="O172" s="24"/>
      <c r="P172" s="10" t="s">
        <v>31</v>
      </c>
      <c r="Q172" s="10" t="s">
        <v>32</v>
      </c>
      <c r="R172" s="10" t="s">
        <v>85</v>
      </c>
      <c r="S172" s="10" t="s">
        <v>125</v>
      </c>
      <c r="T172" s="10"/>
    </row>
    <row r="173" ht="36" spans="1:20">
      <c r="A173" s="49"/>
      <c r="B173" s="49"/>
      <c r="C173" s="10" t="s">
        <v>44</v>
      </c>
      <c r="D173" s="17" t="s">
        <v>470</v>
      </c>
      <c r="E173" s="10" t="s">
        <v>28</v>
      </c>
      <c r="F173" s="10"/>
      <c r="G173" s="10">
        <v>2023</v>
      </c>
      <c r="H173" s="10" t="s">
        <v>83</v>
      </c>
      <c r="I173" s="24">
        <v>115.69</v>
      </c>
      <c r="J173" s="24">
        <v>115.69</v>
      </c>
      <c r="K173" s="24"/>
      <c r="L173" s="24"/>
      <c r="M173" s="24">
        <v>115.69</v>
      </c>
      <c r="N173" s="24"/>
      <c r="O173" s="24"/>
      <c r="P173" s="10" t="s">
        <v>31</v>
      </c>
      <c r="Q173" s="10" t="s">
        <v>32</v>
      </c>
      <c r="R173" s="10" t="s">
        <v>85</v>
      </c>
      <c r="S173" s="10" t="s">
        <v>145</v>
      </c>
      <c r="T173" s="10"/>
    </row>
    <row r="174" spans="1:20">
      <c r="A174" s="9"/>
      <c r="B174" s="9"/>
      <c r="C174" s="9"/>
      <c r="D174" s="50"/>
      <c r="E174" s="9"/>
      <c r="F174" s="9"/>
      <c r="G174" s="9"/>
      <c r="H174" s="9"/>
      <c r="I174" s="25">
        <v>100</v>
      </c>
      <c r="J174" s="25">
        <v>100</v>
      </c>
      <c r="K174" s="25"/>
      <c r="L174" s="25"/>
      <c r="M174" s="25">
        <v>100</v>
      </c>
      <c r="N174" s="25"/>
      <c r="O174" s="25"/>
      <c r="P174" s="9"/>
      <c r="Q174" s="9"/>
      <c r="R174" s="34" t="s">
        <v>471</v>
      </c>
      <c r="S174" s="42"/>
      <c r="T174" s="34"/>
    </row>
    <row r="175" ht="36" spans="1:20">
      <c r="A175" s="10">
        <v>134</v>
      </c>
      <c r="B175" s="10" t="s">
        <v>472</v>
      </c>
      <c r="C175" s="10" t="s">
        <v>44</v>
      </c>
      <c r="D175" s="17" t="s">
        <v>473</v>
      </c>
      <c r="E175" s="10" t="s">
        <v>28</v>
      </c>
      <c r="F175" s="10"/>
      <c r="G175" s="10">
        <v>2023</v>
      </c>
      <c r="H175" s="10" t="s">
        <v>107</v>
      </c>
      <c r="I175" s="24">
        <v>100</v>
      </c>
      <c r="J175" s="24">
        <v>100</v>
      </c>
      <c r="K175" s="24"/>
      <c r="L175" s="24"/>
      <c r="M175" s="24">
        <v>100</v>
      </c>
      <c r="N175" s="24"/>
      <c r="O175" s="24"/>
      <c r="P175" s="10" t="s">
        <v>31</v>
      </c>
      <c r="Q175" s="10" t="s">
        <v>32</v>
      </c>
      <c r="R175" s="10" t="s">
        <v>471</v>
      </c>
      <c r="S175" s="10" t="s">
        <v>471</v>
      </c>
      <c r="T175" s="10"/>
    </row>
    <row r="176" spans="1:20">
      <c r="A176" s="9"/>
      <c r="B176" s="9"/>
      <c r="C176" s="9"/>
      <c r="D176" s="50"/>
      <c r="E176" s="9"/>
      <c r="F176" s="9"/>
      <c r="G176" s="9"/>
      <c r="H176" s="9"/>
      <c r="I176" s="25">
        <v>90</v>
      </c>
      <c r="J176" s="25">
        <v>90</v>
      </c>
      <c r="K176" s="25"/>
      <c r="L176" s="25"/>
      <c r="M176" s="25">
        <v>90</v>
      </c>
      <c r="N176" s="25"/>
      <c r="O176" s="25"/>
      <c r="P176" s="9"/>
      <c r="Q176" s="9"/>
      <c r="R176" s="34" t="s">
        <v>474</v>
      </c>
      <c r="S176" s="42"/>
      <c r="T176" s="34"/>
    </row>
    <row r="177" ht="36" spans="1:20">
      <c r="A177" s="10">
        <v>135</v>
      </c>
      <c r="B177" s="10" t="s">
        <v>475</v>
      </c>
      <c r="C177" s="10" t="s">
        <v>44</v>
      </c>
      <c r="D177" s="17" t="s">
        <v>476</v>
      </c>
      <c r="E177" s="13" t="s">
        <v>54</v>
      </c>
      <c r="F177" s="10"/>
      <c r="G177" s="10">
        <v>2023</v>
      </c>
      <c r="H177" s="10" t="s">
        <v>107</v>
      </c>
      <c r="I177" s="24">
        <v>90</v>
      </c>
      <c r="J177" s="24">
        <v>90</v>
      </c>
      <c r="K177" s="24"/>
      <c r="L177" s="24"/>
      <c r="M177" s="24">
        <v>90</v>
      </c>
      <c r="N177" s="24"/>
      <c r="O177" s="24"/>
      <c r="P177" s="10" t="s">
        <v>31</v>
      </c>
      <c r="Q177" s="10" t="s">
        <v>32</v>
      </c>
      <c r="R177" s="10" t="s">
        <v>474</v>
      </c>
      <c r="S177" s="10" t="s">
        <v>474</v>
      </c>
      <c r="T177" s="10"/>
    </row>
    <row r="178" spans="1:20">
      <c r="A178" s="9"/>
      <c r="B178" s="9"/>
      <c r="C178" s="9"/>
      <c r="D178" s="50"/>
      <c r="E178" s="9"/>
      <c r="F178" s="9"/>
      <c r="G178" s="9"/>
      <c r="H178" s="9"/>
      <c r="I178" s="25">
        <v>100</v>
      </c>
      <c r="J178" s="25">
        <v>100</v>
      </c>
      <c r="K178" s="25"/>
      <c r="L178" s="25"/>
      <c r="M178" s="25"/>
      <c r="N178" s="25">
        <v>100</v>
      </c>
      <c r="O178" s="25"/>
      <c r="P178" s="9"/>
      <c r="Q178" s="9"/>
      <c r="R178" s="34" t="s">
        <v>477</v>
      </c>
      <c r="S178" s="42"/>
      <c r="T178" s="34"/>
    </row>
    <row r="179" ht="48" spans="1:20">
      <c r="A179" s="49">
        <v>136</v>
      </c>
      <c r="B179" s="49" t="s">
        <v>478</v>
      </c>
      <c r="C179" s="10" t="s">
        <v>36</v>
      </c>
      <c r="D179" s="17" t="s">
        <v>479</v>
      </c>
      <c r="E179" s="10" t="s">
        <v>38</v>
      </c>
      <c r="F179" s="10"/>
      <c r="G179" s="10">
        <v>2023</v>
      </c>
      <c r="H179" s="10" t="s">
        <v>207</v>
      </c>
      <c r="I179" s="24">
        <v>100</v>
      </c>
      <c r="J179" s="24">
        <f>K179+L179+M179+N179</f>
        <v>100</v>
      </c>
      <c r="K179" s="24"/>
      <c r="L179" s="24"/>
      <c r="M179" s="24"/>
      <c r="N179" s="24">
        <v>100</v>
      </c>
      <c r="O179" s="24"/>
      <c r="P179" s="10" t="s">
        <v>31</v>
      </c>
      <c r="Q179" s="10" t="s">
        <v>32</v>
      </c>
      <c r="R179" s="10" t="s">
        <v>480</v>
      </c>
      <c r="S179" s="10" t="s">
        <v>480</v>
      </c>
      <c r="T179" s="10"/>
    </row>
    <row r="180" spans="1:20">
      <c r="A180" s="9"/>
      <c r="B180" s="9"/>
      <c r="C180" s="9"/>
      <c r="D180" s="50"/>
      <c r="E180" s="9"/>
      <c r="F180" s="9"/>
      <c r="G180" s="9"/>
      <c r="H180" s="9"/>
      <c r="I180" s="25">
        <v>138</v>
      </c>
      <c r="J180" s="25">
        <v>138</v>
      </c>
      <c r="K180" s="25"/>
      <c r="L180" s="25">
        <v>138</v>
      </c>
      <c r="M180" s="25"/>
      <c r="N180" s="25"/>
      <c r="O180" s="25"/>
      <c r="P180" s="9"/>
      <c r="Q180" s="9"/>
      <c r="R180" s="34" t="s">
        <v>481</v>
      </c>
      <c r="S180" s="42"/>
      <c r="T180" s="34"/>
    </row>
    <row r="181" ht="24" spans="1:20">
      <c r="A181" s="49">
        <v>137</v>
      </c>
      <c r="B181" s="49" t="s">
        <v>482</v>
      </c>
      <c r="C181" s="10" t="s">
        <v>36</v>
      </c>
      <c r="D181" s="17" t="s">
        <v>483</v>
      </c>
      <c r="E181" s="10" t="s">
        <v>38</v>
      </c>
      <c r="F181" s="10"/>
      <c r="G181" s="10">
        <v>2023</v>
      </c>
      <c r="H181" s="10" t="s">
        <v>207</v>
      </c>
      <c r="I181" s="24">
        <v>138</v>
      </c>
      <c r="J181" s="24">
        <f>K181+L181+M181+N181</f>
        <v>138</v>
      </c>
      <c r="K181" s="24"/>
      <c r="L181" s="24">
        <v>138</v>
      </c>
      <c r="M181" s="24"/>
      <c r="N181" s="24"/>
      <c r="O181" s="24"/>
      <c r="P181" s="10" t="s">
        <v>31</v>
      </c>
      <c r="Q181" s="10" t="s">
        <v>32</v>
      </c>
      <c r="R181" s="10" t="s">
        <v>484</v>
      </c>
      <c r="S181" s="10" t="s">
        <v>484</v>
      </c>
      <c r="T181" s="10"/>
    </row>
  </sheetData>
  <mergeCells count="24">
    <mergeCell ref="A2:T2"/>
    <mergeCell ref="A3:D3"/>
    <mergeCell ref="S3:T3"/>
    <mergeCell ref="J4:N4"/>
    <mergeCell ref="A4:A5"/>
    <mergeCell ref="A144:A162"/>
    <mergeCell ref="A165:A173"/>
    <mergeCell ref="B4:B5"/>
    <mergeCell ref="B144:B162"/>
    <mergeCell ref="B165:B173"/>
    <mergeCell ref="C4:C5"/>
    <mergeCell ref="D4:D5"/>
    <mergeCell ref="E4:E5"/>
    <mergeCell ref="F4:F5"/>
    <mergeCell ref="G4:G5"/>
    <mergeCell ref="H4:H5"/>
    <mergeCell ref="I4:I5"/>
    <mergeCell ref="O4:O5"/>
    <mergeCell ref="P4:P5"/>
    <mergeCell ref="Q4:Q5"/>
    <mergeCell ref="R4:R5"/>
    <mergeCell ref="R144:R162"/>
    <mergeCell ref="S4:S5"/>
    <mergeCell ref="T4:T5"/>
  </mergeCells>
  <pageMargins left="0.751388888888889" right="0.751388888888889" top="0.802777777777778" bottom="0.60625" header="0.5" footer="0.5"/>
  <pageSetup paperSize="9" scale="75" orientation="landscape" horizontalDpi="600"/>
  <headerFooter/>
  <ignoredErrors>
    <ignoredError sqref="M164 I164:J164 I100:M100 J55:K55 I161:M16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sxsfpb</Company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中省市提前下达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fpbcyc</dc:creator>
  <cp:lastModifiedBy>果果</cp:lastModifiedBy>
  <dcterms:created xsi:type="dcterms:W3CDTF">2016-03-01T01:17:00Z</dcterms:created>
  <cp:lastPrinted>2023-01-30T03:18:00Z</cp:lastPrinted>
  <dcterms:modified xsi:type="dcterms:W3CDTF">2023-12-20T04:50:55Z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4EE081ABCD44463CA5FD18CE52BFC4CE_13</vt:lpwstr>
  </property>
</Properties>
</file>