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44525"/>
</workbook>
</file>

<file path=xl/sharedStrings.xml><?xml version="1.0" encoding="utf-8"?>
<sst xmlns="http://schemas.openxmlformats.org/spreadsheetml/2006/main" count="461">
  <si>
    <t>附件2</t>
  </si>
  <si>
    <t>2019年部门综合预算公开报表</t>
  </si>
  <si>
    <t xml:space="preserve">                            部门名称：蓝田县市场监管局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</si>
  <si>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</si>
  <si>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</si>
  <si>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</si>
  <si>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</si>
  <si>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</si>
  <si>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</si>
  <si>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</si>
  <si>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</si>
  <si>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</si>
  <si>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</si>
  <si>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</si>
  <si>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</si>
  <si>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</si>
  <si>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</si>
  <si>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</si>
  <si>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</si>
  <si>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</si>
  <si>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</si>
  <si>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</si>
  <si>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</si>
  <si>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</si>
  <si>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</si>
  <si>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</si>
  <si>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</si>
  <si>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</si>
  <si>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</si>
  <si>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</si>
  <si>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2019年无政府性基金预算支出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</si>
  <si>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</si>
  <si>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</si>
  <si>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</si>
  <si>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</si>
  <si>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</si>
  <si>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</si>
  <si>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2019年无政府采购预算支出</t>
  </si>
  <si>
    <t>表13</t>
  </si>
  <si>
    <t>2019年部门综合预算专项资金明细表</t>
  </si>
  <si>
    <t>2019年无专项资金预算支出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</si>
  <si>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</si>
  <si>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</si>
  <si>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</si>
  <si>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</si>
  <si>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</si>
  <si>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</si>
  <si>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</si>
  <si>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</si>
  <si>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</si>
  <si>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</si>
  <si>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</si>
  <si>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</si>
  <si>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</si>
  <si>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</si>
  <si>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</si>
  <si>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</si>
  <si>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</si>
  <si>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</si>
  <si>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</si>
  <si>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</si>
  <si>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</si>
  <si>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</si>
  <si>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</si>
  <si>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</si>
  <si>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</si>
  <si>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</si>
  <si>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</si>
  <si>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</si>
  <si>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</si>
  <si>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</si>
  <si>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</si>
  <si>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</si>
  <si>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</si>
  <si>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</si>
  <si>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</si>
  <si>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</si>
  <si>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</si>
  <si>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</si>
  <si>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</si>
  <si>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</si>
  <si>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</si>
  <si>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</si>
  <si>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</si>
  <si>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</si>
  <si>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</si>
  <si>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</si>
  <si>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</si>
  <si>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</si>
  <si>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</si>
  <si>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</si>
  <si>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</si>
  <si>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</si>
  <si>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</si>
  <si>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</si>
  <si>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</si>
  <si>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</si>
  <si>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</si>
  <si>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</si>
  <si>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</si>
  <si>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</si>
  <si>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</si>
  <si>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</si>
  <si>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</si>
  <si>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</si>
  <si>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</si>
  <si>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</si>
  <si>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</si>
  <si>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</si>
  <si>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实户资金账户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</si>
  <si>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</si>
  <si>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</si>
  <si>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</si>
  <si>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</si>
  <si>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</si>
  <si>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</si>
  <si>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</si>
  <si>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</si>
  <si>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</si>
  <si>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</si>
  <si>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</si>
  <si>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</si>
  <si>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</si>
  <si>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</si>
  <si>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</si>
  <si>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</si>
  <si>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</si>
  <si>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</si>
  <si>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</si>
  <si>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</si>
  <si>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</si>
  <si>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</si>
  <si>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</si>
  <si>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104001</t>
  </si>
  <si>
    <t>市场监管局本级</t>
  </si>
  <si>
    <t>104002</t>
  </si>
  <si>
    <t>蓝田县食品稽查大队</t>
  </si>
  <si>
    <r>
      <rPr>
        <b/>
        <sz val="16"/>
        <rFont val="宋体"/>
        <charset val="134"/>
      </rPr>
      <t>20</t>
    </r>
    <r>
      <rPr>
        <b/>
        <sz val="16"/>
        <rFont val="宋体"/>
        <charset val="134"/>
      </rPr>
      <t>19</t>
    </r>
    <r>
      <rPr>
        <b/>
        <sz val="16"/>
        <rFont val="宋体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</si>
  <si>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</si>
  <si>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</si>
  <si>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</si>
  <si>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</si>
  <si>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</si>
  <si>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</si>
  <si>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rPr>
        <b/>
        <sz val="15"/>
        <rFont val="宋体"/>
        <charset val="134"/>
      </rPr>
      <t>201</t>
    </r>
    <r>
      <rPr>
        <b/>
        <sz val="15"/>
        <rFont val="宋体"/>
        <charset val="134"/>
      </rPr>
      <t>9</t>
    </r>
    <r>
      <rPr>
        <b/>
        <sz val="15"/>
        <rFont val="宋体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</si>
  <si>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</si>
  <si>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</si>
  <si>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</si>
  <si>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</si>
  <si>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</si>
  <si>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</si>
  <si>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</si>
  <si>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</si>
  <si>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</si>
  <si>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实户资金账户（财政拨款资金结转）</t>
  </si>
  <si>
    <t>上年结转（财政拨款资金结转）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</si>
  <si>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</si>
  <si>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</si>
  <si>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</si>
  <si>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</si>
  <si>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</si>
  <si>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</si>
  <si>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</si>
  <si>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</si>
  <si>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</si>
  <si>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</si>
  <si>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104</t>
  </si>
  <si>
    <t>市场监管局</t>
  </si>
  <si>
    <t xml:space="preserve">  2013801</t>
  </si>
  <si>
    <t xml:space="preserve">  行政运行</t>
  </si>
  <si>
    <t xml:space="preserve">  2013850</t>
  </si>
  <si>
    <t xml:space="preserve">  事业运行</t>
  </si>
  <si>
    <t xml:space="preserve">  2013899</t>
  </si>
  <si>
    <t xml:space="preserve">  其他市场监督管理事务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</si>
  <si>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</si>
  <si>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</si>
  <si>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</si>
  <si>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</si>
  <si>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</si>
  <si>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</si>
  <si>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</si>
  <si>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</si>
  <si>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</si>
  <si>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</si>
  <si>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</si>
  <si>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</si>
  <si>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</si>
  <si>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</si>
  <si>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</si>
  <si>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</si>
  <si>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</si>
  <si>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</si>
  <si>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</si>
  <si>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</si>
  <si>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</si>
  <si>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</si>
  <si>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</si>
  <si>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</si>
  <si>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</si>
  <si>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</si>
  <si>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</si>
  <si>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</si>
  <si>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</si>
  <si>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</si>
  <si>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</si>
  <si>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</si>
  <si>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</si>
  <si>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</si>
  <si>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</si>
  <si>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</si>
  <si>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</si>
  <si>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</si>
  <si>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</si>
  <si>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</si>
  <si>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</si>
  <si>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</si>
  <si>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</si>
  <si>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</si>
  <si>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</si>
  <si>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</si>
  <si>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</si>
  <si>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</si>
  <si>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</si>
  <si>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</si>
  <si>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</si>
  <si>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30304</t>
  </si>
  <si>
    <t xml:space="preserve">  抚恤金</t>
  </si>
  <si>
    <t xml:space="preserve">  30305</t>
  </si>
  <si>
    <t xml:space="preserve">  生活补助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</si>
  <si>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</si>
  <si>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</si>
  <si>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</si>
  <si>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</si>
  <si>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</si>
  <si>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</si>
  <si>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</si>
  <si>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2013801</t>
  </si>
  <si>
    <t>行政运行</t>
  </si>
  <si>
    <t>2013850</t>
  </si>
  <si>
    <t>事业运行</t>
  </si>
  <si>
    <t>2013899</t>
  </si>
  <si>
    <t>其他市场监督管理事务</t>
  </si>
  <si>
    <t>2080505</t>
  </si>
  <si>
    <t>机关事业单位基本养老保险缴费支出</t>
  </si>
  <si>
    <t>2080506</t>
  </si>
  <si>
    <t>机关事业单位职业年金缴费支出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</si>
  <si>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</si>
  <si>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</si>
  <si>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</si>
  <si>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</si>
  <si>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</si>
  <si>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30103</t>
  </si>
  <si>
    <t>奖金</t>
  </si>
  <si>
    <t>50101</t>
  </si>
  <si>
    <t>工资奖金津补贴（行政）</t>
  </si>
  <si>
    <t>30101</t>
  </si>
  <si>
    <t>基本工资</t>
  </si>
  <si>
    <t>30102</t>
  </si>
  <si>
    <t>津贴补贴</t>
  </si>
  <si>
    <t>30109</t>
  </si>
  <si>
    <t>职业年金缴费</t>
  </si>
  <si>
    <t>50102</t>
  </si>
  <si>
    <t>社会保障缴费（行政）</t>
  </si>
  <si>
    <t>30108</t>
  </si>
  <si>
    <t>机关事业单位基本养老保险</t>
  </si>
  <si>
    <t>30199</t>
  </si>
  <si>
    <t>其他工资福利支出</t>
  </si>
  <si>
    <t>50199</t>
  </si>
  <si>
    <t>其他工资福利支出（行政）</t>
  </si>
  <si>
    <t>30239</t>
  </si>
  <si>
    <t>公务交通补贴</t>
  </si>
  <si>
    <t>50201</t>
  </si>
  <si>
    <t>办公经费</t>
  </si>
  <si>
    <t>30211</t>
  </si>
  <si>
    <t>差旅费</t>
  </si>
  <si>
    <t>30201</t>
  </si>
  <si>
    <t>办公费</t>
  </si>
  <si>
    <t>30205</t>
  </si>
  <si>
    <t>水费</t>
  </si>
  <si>
    <t>30202</t>
  </si>
  <si>
    <t>印刷费</t>
  </si>
  <si>
    <t>30206</t>
  </si>
  <si>
    <t>电费</t>
  </si>
  <si>
    <t>30207</t>
  </si>
  <si>
    <t>邮电费</t>
  </si>
  <si>
    <t>30215</t>
  </si>
  <si>
    <t>会议费</t>
  </si>
  <si>
    <t>50202</t>
  </si>
  <si>
    <t>30216</t>
  </si>
  <si>
    <t>培训费</t>
  </si>
  <si>
    <t>50203</t>
  </si>
  <si>
    <t>30226</t>
  </si>
  <si>
    <t>劳务费</t>
  </si>
  <si>
    <t>50205</t>
  </si>
  <si>
    <t>委托业务费</t>
  </si>
  <si>
    <t>30217</t>
  </si>
  <si>
    <t>公务接待费</t>
  </si>
  <si>
    <t>50206</t>
  </si>
  <si>
    <t>30231</t>
  </si>
  <si>
    <t>公用车辆运行维护费</t>
  </si>
  <si>
    <t>50208</t>
  </si>
  <si>
    <t>公务用车运行维护费</t>
  </si>
  <si>
    <t>30213</t>
  </si>
  <si>
    <t>维修(护)费</t>
  </si>
  <si>
    <t>50209</t>
  </si>
  <si>
    <t>维修（护）费</t>
  </si>
  <si>
    <t>30299</t>
  </si>
  <si>
    <t>其他商品和服务支出</t>
  </si>
  <si>
    <t>50299</t>
  </si>
  <si>
    <t>50501</t>
  </si>
  <si>
    <t>工资福利支出（事业）</t>
  </si>
  <si>
    <t>30107</t>
  </si>
  <si>
    <t>绩效工资</t>
  </si>
  <si>
    <t>50502</t>
  </si>
  <si>
    <t>商品和服务支出（事业）</t>
  </si>
  <si>
    <t>30304</t>
  </si>
  <si>
    <t>抚恤金</t>
  </si>
  <si>
    <t>50901</t>
  </si>
  <si>
    <t>社会福利和救助</t>
  </si>
  <si>
    <t>30305</t>
  </si>
  <si>
    <t>生活补助</t>
  </si>
  <si>
    <t>30302</t>
  </si>
  <si>
    <t>退休费</t>
  </si>
  <si>
    <t>50905</t>
  </si>
  <si>
    <t>离退休费</t>
  </si>
  <si>
    <t>30301</t>
  </si>
  <si>
    <t>离休费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</si>
  <si>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年部门综合预算政府性基金支出明细表（按功能科目分）</t>
    </r>
  </si>
  <si>
    <t>政府性基金?算支出表（按功能科目分）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</si>
  <si>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0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</si>
  <si>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年部门综合预算政府性基金支出明细表（按经济分类科目分）</t>
    </r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</si>
  <si>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1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</si>
  <si>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年部门综合预算一般公共预算拨款“三公”经费及会议费、培训费支出预算表</t>
    </r>
  </si>
  <si>
    <r>
      <rPr>
        <sz val="9"/>
        <rFont val="宋体"/>
        <charset val="134"/>
      </rP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</si>
  <si>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rPr>
        <sz val="9"/>
        <rFont val="宋体"/>
        <charset val="134"/>
      </rP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</si>
  <si>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</si>
  <si>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</si>
  <si>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</si>
  <si>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</si>
  <si>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</si>
  <si>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</si>
  <si>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</si>
  <si>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</si>
  <si>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</si>
  <si>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</si>
  <si>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</si>
  <si>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</si>
  <si>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</si>
  <si>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</si>
  <si>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2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</si>
  <si>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</si>
  <si>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</si>
  <si>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</si>
  <si>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</si>
  <si>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</si>
  <si>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</si>
  <si>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</si>
  <si>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</si>
  <si>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</si>
  <si>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</si>
  <si>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</si>
  <si>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</si>
  <si>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</si>
  <si>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</si>
  <si>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3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</si>
  <si>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年部门综合预算专项资金明细表</t>
    </r>
  </si>
  <si>
    <t>单位（项目）名称</t>
  </si>
  <si>
    <t>项目简介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</si>
  <si>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4</t>
    </r>
  </si>
  <si>
    <t>部门（单位）名称</t>
  </si>
  <si>
    <t>蓝田县市场监管局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</si>
  <si>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</si>
  <si>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</si>
  <si>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</si>
  <si>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</si>
  <si>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</si>
  <si>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</si>
  <si>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</si>
  <si>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贯彻执行国家和省市有关质量技术监督工作的政策、法律和质量发展的政策措施；</t>
  </si>
  <si>
    <t>任务2</t>
  </si>
  <si>
    <t>负责本辖区质量、计量检验检测工作；</t>
  </si>
  <si>
    <t>任务3</t>
  </si>
  <si>
    <t>负责食品生产、流通和餐饮服务安全监督工作；</t>
  </si>
  <si>
    <t>任务4</t>
  </si>
  <si>
    <t>负责对药品、医疗器械、化妆品、保健品的行政监督和技术监督；</t>
  </si>
  <si>
    <t>任务5</t>
  </si>
  <si>
    <t>依法管理辖区内工商企业和从事经营活动的组织、个人的登记注册等；</t>
  </si>
  <si>
    <t>任务6</t>
  </si>
  <si>
    <t>依法监督市场交易行为、规范市场经营秩序；</t>
  </si>
  <si>
    <t>任务7</t>
  </si>
  <si>
    <t>依法对合同、商标、广告进行监管；</t>
  </si>
  <si>
    <t>任务8</t>
  </si>
  <si>
    <t>完成上级质监局、工商局、食品药监局、县政府交办的其他工作。</t>
  </si>
  <si>
    <t>金额合计</t>
  </si>
  <si>
    <t>年度总体目标</t>
  </si>
  <si>
    <t xml:space="preserve"> 目标1：做好日常工作，保障机关日常运行</t>
  </si>
  <si>
    <t xml:space="preserve"> 目标2：完成2019年度目标任务，维护市场秩序，做好日常监管</t>
  </si>
  <si>
    <t xml:space="preserve"> 目标3：做好单位代管离退休人员相关工作及非统筹经费管理</t>
  </si>
  <si>
    <t xml:space="preserve"> 目标4：做好遗属、精退人员及协管员管理及补助、抚恤金发放工作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</si>
  <si>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</si>
  <si>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</si>
  <si>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</si>
  <si>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</si>
  <si>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</si>
  <si>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</si>
  <si>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</si>
  <si>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指标1：依法监督市场交易行为、规范市场经营秩序</t>
  </si>
  <si>
    <t xml:space="preserve"> 指标2：食品安全协管员工作</t>
  </si>
  <si>
    <t>指标3：遗属及精退人员补助发放</t>
  </si>
  <si>
    <t>指标4：伤残人员抚恤金发放</t>
  </si>
  <si>
    <t>指标5：单位代管离退休人员管理工作</t>
  </si>
  <si>
    <t>指标6：完成上级部门交办的其他工作</t>
  </si>
  <si>
    <t>质量指标</t>
  </si>
  <si>
    <t xml:space="preserve"> 指标2：依法监督市场交易行为、规范市场经营秩序</t>
  </si>
  <si>
    <r>
      <rPr>
        <sz val="9"/>
        <rFont val="宋体"/>
        <charset val="134"/>
      </rPr>
      <t xml:space="preserve"> 指标</t>
    </r>
    <r>
      <rPr>
        <sz val="9"/>
        <rFont val="宋体"/>
        <charset val="134"/>
      </rPr>
      <t>3</t>
    </r>
    <r>
      <rPr>
        <sz val="9"/>
        <rFont val="宋体"/>
        <charset val="134"/>
      </rPr>
      <t>：遗属及精退人员补助发放</t>
    </r>
  </si>
  <si>
    <r>
      <rPr>
        <sz val="9"/>
        <rFont val="宋体"/>
        <charset val="134"/>
      </rPr>
      <t xml:space="preserve"> 指标</t>
    </r>
    <r>
      <rPr>
        <sz val="9"/>
        <rFont val="宋体"/>
        <charset val="134"/>
      </rPr>
      <t>4</t>
    </r>
    <r>
      <rPr>
        <sz val="9"/>
        <rFont val="宋体"/>
        <charset val="134"/>
      </rPr>
      <t>：伤残人员抚恤金发放</t>
    </r>
  </si>
  <si>
    <r>
      <rPr>
        <sz val="9"/>
        <rFont val="宋体"/>
        <charset val="134"/>
      </rPr>
      <t xml:space="preserve"> 指标</t>
    </r>
    <r>
      <rPr>
        <sz val="9"/>
        <rFont val="宋体"/>
        <charset val="134"/>
      </rPr>
      <t>5</t>
    </r>
    <r>
      <rPr>
        <sz val="9"/>
        <rFont val="宋体"/>
        <charset val="134"/>
      </rPr>
      <t>：单位代管离退休人员管理工作</t>
    </r>
  </si>
  <si>
    <r>
      <rPr>
        <sz val="9"/>
        <rFont val="宋体"/>
        <charset val="134"/>
      </rPr>
      <t xml:space="preserve"> 指标</t>
    </r>
    <r>
      <rPr>
        <sz val="9"/>
        <rFont val="宋体"/>
        <charset val="134"/>
      </rPr>
      <t>6</t>
    </r>
    <r>
      <rPr>
        <sz val="9"/>
        <rFont val="宋体"/>
        <charset val="134"/>
      </rPr>
      <t>：完成上级部门交办的其他工作</t>
    </r>
  </si>
  <si>
    <t>时效指标</t>
  </si>
  <si>
    <t>2019年1月-12月</t>
  </si>
  <si>
    <t>成本指标</t>
  </si>
  <si>
    <t>7.7万元/人</t>
  </si>
  <si>
    <t>0.06万元/人</t>
  </si>
  <si>
    <t>0.38万元/人</t>
  </si>
  <si>
    <t>3.03万元/人</t>
  </si>
  <si>
    <t>0.89万元/人</t>
  </si>
  <si>
    <t>2.74万元/人</t>
  </si>
  <si>
    <t>效益指标</t>
  </si>
  <si>
    <t>经济效益指标</t>
  </si>
  <si>
    <t xml:space="preserve"> 指标1：</t>
  </si>
  <si>
    <t xml:space="preserve"> 指标2：</t>
  </si>
  <si>
    <t xml:space="preserve"> ……</t>
  </si>
  <si>
    <t>社会效益指标</t>
  </si>
  <si>
    <t xml:space="preserve"> 指标1：营造良好的市场经营秩序</t>
  </si>
  <si>
    <t>满意</t>
  </si>
  <si>
    <t xml:space="preserve"> 指标2：扎实推进商事制度改革向纵深发展</t>
  </si>
  <si>
    <r>
      <rPr>
        <sz val="9"/>
        <rFont val="宋体"/>
        <charset val="134"/>
      </rPr>
      <t xml:space="preserve"> 指标</t>
    </r>
    <r>
      <rPr>
        <sz val="9"/>
        <rFont val="宋体"/>
        <charset val="134"/>
      </rPr>
      <t>3</t>
    </r>
    <r>
      <rPr>
        <sz val="9"/>
        <rFont val="宋体"/>
        <charset val="134"/>
      </rPr>
      <t>：改善营商环境</t>
    </r>
  </si>
  <si>
    <t>生态效益指标</t>
  </si>
  <si>
    <t>可持续影响指标</t>
  </si>
  <si>
    <t xml:space="preserve"> 指标1：推动行政效能革命</t>
  </si>
  <si>
    <t>长期</t>
  </si>
  <si>
    <t xml:space="preserve"> 指标2：为县域经济发展营造良好的市场经营秩序</t>
  </si>
  <si>
    <t>满意度指标</t>
  </si>
  <si>
    <t>服务对象满意度指标</t>
  </si>
  <si>
    <t xml:space="preserve"> 指标1：市场主体</t>
  </si>
  <si>
    <t xml:space="preserve"> 指标2：人民群众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</si>
  <si>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</si>
  <si>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</si>
  <si>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</si>
  <si>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</si>
  <si>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</si>
  <si>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</si>
  <si>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</si>
  <si>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</si>
  <si>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</si>
  <si>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</si>
  <si>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</si>
  <si>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</si>
  <si>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</si>
  <si>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</si>
  <si>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……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</si>
</sst>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;;"/>
    <numFmt numFmtId="178" formatCode="#,##0.0000"/>
  </numFmts>
  <fonts count="36">
    <font>
      <sz val="9"/>
      <name val="宋体"/>
      <charset val="134"/>
    </font>
    <font>
      <b/>
      <sz val="16"/>
      <name val="宋体"/>
      <charset val="134"/>
    </font>
    <font>
      <sz val="21"/>
      <name val="方正黑体简体"/>
      <charset val="134"/>
    </font>
    <font>
      <b/>
      <sz val="14"/>
      <name val="宋体"/>
      <charset val="134"/>
    </font>
    <font>
      <sz val="10.5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/>
    <xf numFmtId="42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2" fillId="8" borderId="19" applyNumberFormat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6" borderId="1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28" fillId="11" borderId="22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5" fillId="0" borderId="0"/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</cellStyleXfs>
  <cellXfs count="193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70" applyFont="1" applyBorder="1" applyAlignment="1">
      <alignment horizontal="center" vertical="center" wrapText="1"/>
    </xf>
    <xf numFmtId="0" fontId="0" fillId="0" borderId="6" xfId="70" applyFont="1" applyBorder="1" applyAlignment="1">
      <alignment horizontal="center" vertical="center" wrapText="1"/>
    </xf>
    <xf numFmtId="0" fontId="0" fillId="0" borderId="5" xfId="70" applyFont="1" applyBorder="1" applyAlignment="1">
      <alignment horizontal="left" vertical="center" wrapText="1"/>
    </xf>
    <xf numFmtId="0" fontId="0" fillId="0" borderId="6" xfId="70" applyFont="1" applyBorder="1" applyAlignment="1">
      <alignment horizontal="left" vertical="center" wrapText="1"/>
    </xf>
    <xf numFmtId="0" fontId="0" fillId="0" borderId="1" xfId="7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" xfId="70" applyFont="1" applyBorder="1" applyAlignment="1">
      <alignment horizontal="center" vertical="center" wrapText="1"/>
    </xf>
    <xf numFmtId="9" fontId="0" fillId="0" borderId="5" xfId="70" applyNumberFormat="1" applyFont="1" applyBorder="1" applyAlignment="1">
      <alignment horizontal="center" vertical="center" wrapText="1"/>
    </xf>
    <xf numFmtId="0" fontId="0" fillId="0" borderId="1" xfId="70" applyFont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9" fontId="0" fillId="0" borderId="1" xfId="70" applyNumberFormat="1" applyFont="1" applyBorder="1" applyAlignment="1">
      <alignment horizontal="left" vertical="center" wrapText="1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wrapText="1"/>
    </xf>
    <xf numFmtId="177" fontId="0" fillId="0" borderId="1" xfId="0" applyNumberFormat="1" applyFont="1" applyFill="1" applyBorder="1" applyAlignment="1" applyProtection="1">
      <alignment wrapText="1"/>
    </xf>
    <xf numFmtId="176" fontId="0" fillId="0" borderId="1" xfId="0" applyNumberFormat="1" applyBorder="1"/>
    <xf numFmtId="49" fontId="0" fillId="0" borderId="1" xfId="0" applyNumberFormat="1" applyFont="1" applyFill="1" applyBorder="1" applyAlignment="1" applyProtection="1"/>
    <xf numFmtId="177" fontId="0" fillId="0" borderId="1" xfId="0" applyNumberFormat="1" applyFont="1" applyFill="1" applyBorder="1" applyAlignment="1" applyProtection="1"/>
    <xf numFmtId="176" fontId="0" fillId="0" borderId="1" xfId="0" applyNumberFormat="1" applyFill="1" applyBorder="1"/>
    <xf numFmtId="0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5" xfId="0" applyNumberFormat="1" applyFont="1" applyFill="1" applyBorder="1" applyAlignment="1" applyProtection="1">
      <alignment wrapText="1"/>
    </xf>
    <xf numFmtId="176" fontId="0" fillId="0" borderId="1" xfId="0" applyNumberFormat="1" applyFont="1" applyFill="1" applyBorder="1" applyAlignment="1" applyProtection="1">
      <alignment wrapText="1"/>
    </xf>
    <xf numFmtId="176" fontId="0" fillId="0" borderId="6" xfId="0" applyNumberFormat="1" applyFont="1" applyFill="1" applyBorder="1" applyAlignment="1" applyProtection="1">
      <alignment wrapText="1"/>
    </xf>
    <xf numFmtId="176" fontId="0" fillId="0" borderId="13" xfId="0" applyNumberFormat="1" applyFont="1" applyFill="1" applyBorder="1" applyAlignment="1" applyProtection="1">
      <alignment wrapText="1"/>
    </xf>
    <xf numFmtId="176" fontId="0" fillId="0" borderId="5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176" fontId="0" fillId="0" borderId="6" xfId="0" applyNumberFormat="1" applyFont="1" applyFill="1" applyBorder="1" applyAlignment="1" applyProtection="1"/>
    <xf numFmtId="176" fontId="0" fillId="0" borderId="13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1" fillId="0" borderId="0" xfId="0" applyFont="1"/>
    <xf numFmtId="177" fontId="0" fillId="0" borderId="13" xfId="0" applyNumberFormat="1" applyFont="1" applyFill="1" applyBorder="1" applyAlignment="1" applyProtection="1"/>
    <xf numFmtId="49" fontId="0" fillId="0" borderId="13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0" fontId="0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right" vertical="center"/>
    </xf>
    <xf numFmtId="49" fontId="0" fillId="0" borderId="5" xfId="0" applyNumberFormat="1" applyFont="1" applyFill="1" applyBorder="1" applyAlignment="1" applyProtection="1"/>
    <xf numFmtId="177" fontId="0" fillId="0" borderId="5" xfId="0" applyNumberFormat="1" applyFont="1" applyFill="1" applyBorder="1" applyAlignment="1" applyProtection="1"/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2" fontId="0" fillId="0" borderId="13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0" fillId="0" borderId="6" xfId="0" applyNumberFormat="1" applyFont="1" applyFill="1" applyBorder="1" applyAlignment="1" applyProtection="1">
      <alignment vertical="center"/>
    </xf>
    <xf numFmtId="177" fontId="0" fillId="0" borderId="6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2" fontId="0" fillId="0" borderId="2" xfId="0" applyNumberFormat="1" applyFont="1" applyFill="1" applyBorder="1" applyAlignment="1" applyProtection="1"/>
    <xf numFmtId="0" fontId="0" fillId="0" borderId="6" xfId="0" applyBorder="1"/>
    <xf numFmtId="0" fontId="0" fillId="0" borderId="1" xfId="0" applyNumberFormat="1" applyFont="1" applyFill="1" applyBorder="1" applyAlignment="1" applyProtection="1">
      <alignment vertical="center"/>
    </xf>
    <xf numFmtId="4" fontId="0" fillId="0" borderId="3" xfId="0" applyNumberFormat="1" applyFont="1" applyFill="1" applyBorder="1" applyAlignment="1" applyProtection="1"/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0" fillId="0" borderId="3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0" fontId="0" fillId="0" borderId="6" xfId="0" applyFill="1" applyBorder="1"/>
    <xf numFmtId="0" fontId="0" fillId="0" borderId="1" xfId="0" applyFont="1" applyFill="1" applyBorder="1" applyAlignment="1">
      <alignment vertical="center"/>
    </xf>
    <xf numFmtId="4" fontId="0" fillId="0" borderId="4" xfId="0" applyNumberFormat="1" applyFont="1" applyFill="1" applyBorder="1"/>
    <xf numFmtId="4" fontId="0" fillId="0" borderId="1" xfId="0" applyNumberFormat="1" applyFont="1" applyFill="1" applyBorder="1"/>
    <xf numFmtId="0" fontId="7" fillId="0" borderId="1" xfId="0" applyFont="1" applyFill="1" applyBorder="1" applyAlignment="1">
      <alignment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2" fontId="0" fillId="0" borderId="4" xfId="0" applyNumberFormat="1" applyFont="1" applyFill="1" applyBorder="1"/>
    <xf numFmtId="0" fontId="7" fillId="0" borderId="1" xfId="0" applyFont="1" applyFill="1" applyBorder="1" applyAlignment="1">
      <alignment horizontal="left" vertical="center"/>
    </xf>
    <xf numFmtId="2" fontId="0" fillId="0" borderId="1" xfId="0" applyNumberFormat="1" applyFont="1" applyFill="1" applyBorder="1"/>
    <xf numFmtId="4" fontId="0" fillId="0" borderId="2" xfId="0" applyNumberFormat="1" applyFont="1" applyFill="1" applyBorder="1"/>
    <xf numFmtId="2" fontId="0" fillId="0" borderId="2" xfId="0" applyNumberFormat="1" applyFont="1" applyFill="1" applyBorder="1"/>
    <xf numFmtId="2" fontId="6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13" xfId="0" applyNumberFormat="1" applyFont="1" applyFill="1" applyBorder="1" applyAlignment="1" applyProtection="1"/>
    <xf numFmtId="0" fontId="0" fillId="0" borderId="15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178" fontId="0" fillId="0" borderId="1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>
      <alignment horizontal="right" vertical="center" wrapText="1"/>
    </xf>
    <xf numFmtId="4" fontId="0" fillId="0" borderId="6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Font="1" applyBorder="1"/>
    <xf numFmtId="0" fontId="0" fillId="0" borderId="1" xfId="0" applyBorder="1" applyAlignment="1">
      <alignment horizontal="center" vertical="center"/>
    </xf>
    <xf numFmtId="4" fontId="0" fillId="0" borderId="2" xfId="0" applyNumberFormat="1" applyFont="1" applyBorder="1"/>
    <xf numFmtId="0" fontId="8" fillId="0" borderId="0" xfId="0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着色 3" xfId="71"/>
    <cellStyle name="着色 4" xfId="72"/>
    <cellStyle name="着色 6" xfId="73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3"/>
  <sheetViews>
    <sheetView tabSelected="1" workbookViewId="0">
      <selection activeCell="A4" sqref="A4"/>
    </sheetView>
  </sheetViews>
  <sheetFormatPr defaultColWidth="9.16666666666667" defaultRowHeight="11.25"/>
  <cols>
    <col min="1" max="1" width="163" customWidth="1"/>
    <col min="2" max="2" width="62.8333333333333" customWidth="1"/>
  </cols>
  <sheetData>
    <row r="1" ht="22.5" customHeight="1" spans="1:1">
      <c r="A1" s="188" t="s">
        <v>0</v>
      </c>
    </row>
    <row r="2" ht="93" customHeight="1" spans="1:1">
      <c r="A2" s="189" t="s">
        <v>1</v>
      </c>
    </row>
    <row r="3" ht="93.75" customHeight="1" spans="1:14">
      <c r="A3" s="190"/>
      <c r="N3" s="41"/>
    </row>
    <row r="4" ht="81.75" customHeight="1" spans="1:1">
      <c r="A4" s="191" t="s">
        <v>2</v>
      </c>
    </row>
    <row r="5" ht="40.9" customHeight="1" spans="1:1">
      <c r="A5" s="191" t="s">
        <v>3</v>
      </c>
    </row>
    <row r="6" ht="37.15" customHeight="1" spans="1:1">
      <c r="A6" s="191" t="s">
        <v>4</v>
      </c>
    </row>
    <row r="7" ht="12.75" customHeight="1" spans="1:1">
      <c r="A7" s="192"/>
    </row>
    <row r="8" ht="12.75" customHeight="1" spans="1:1">
      <c r="A8" s="192"/>
    </row>
    <row r="9" ht="12.75" customHeight="1" spans="1:1">
      <c r="A9" s="192"/>
    </row>
    <row r="10" ht="12.75" customHeight="1" spans="1:1">
      <c r="A10" s="192"/>
    </row>
    <row r="11" ht="12.75" customHeight="1" spans="1:1">
      <c r="A11" s="192"/>
    </row>
    <row r="12" ht="12.75" customHeight="1" spans="1:1">
      <c r="A12" s="192"/>
    </row>
    <row r="13" ht="12.75" customHeight="1" spans="1:1">
      <c r="A13" s="192"/>
    </row>
  </sheetData>
  <pageMargins left="0.75" right="0.75" top="1" bottom="1" header="0.509722222222222" footer="0.5097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E18"/>
  <sheetViews>
    <sheetView topLeftCell="B1" workbookViewId="0">
      <selection activeCell="H17" sqref="H17"/>
    </sheetView>
  </sheetViews>
  <sheetFormatPr defaultColWidth="9" defaultRowHeight="11.25" outlineLevelCol="4"/>
  <cols>
    <col min="1" max="1" width="15.1666666666667" style="11" customWidth="1"/>
    <col min="2" max="2" width="11.5" style="11" customWidth="1"/>
    <col min="3" max="3" width="88" style="11" customWidth="1"/>
    <col min="4" max="4" width="12.6666666666667" style="11" customWidth="1"/>
    <col min="5" max="5" width="36.3333333333333" style="11" customWidth="1"/>
    <col min="6" max="16384" width="9.33333333333333" style="11"/>
  </cols>
  <sheetData>
    <row r="1" ht="30" customHeight="1" spans="2:5">
      <c r="B1" s="179" t="s">
        <v>5</v>
      </c>
      <c r="C1" s="179"/>
      <c r="D1" s="179"/>
      <c r="E1" s="179"/>
    </row>
    <row r="2" s="176" customFormat="1" ht="21.75" customHeight="1" spans="2:5">
      <c r="B2" s="180" t="s">
        <v>6</v>
      </c>
      <c r="C2" s="180" t="s">
        <v>7</v>
      </c>
      <c r="D2" s="181" t="s">
        <v>8</v>
      </c>
      <c r="E2" s="181" t="s">
        <v>9</v>
      </c>
    </row>
    <row r="3" s="177" customFormat="1" ht="22.5" customHeight="1" spans="2:5">
      <c r="B3" s="182" t="s">
        <v>10</v>
      </c>
      <c r="C3" s="183" t="s">
        <v>11</v>
      </c>
      <c r="D3" s="184" t="s">
        <v>12</v>
      </c>
      <c r="E3" s="185"/>
    </row>
    <row r="4" s="177" customFormat="1" ht="22.5" customHeight="1" spans="2:5">
      <c r="B4" s="182" t="s">
        <v>13</v>
      </c>
      <c r="C4" s="183" t="s">
        <v>14</v>
      </c>
      <c r="D4" s="184" t="s">
        <v>12</v>
      </c>
      <c r="E4" s="185"/>
    </row>
    <row r="5" s="177" customFormat="1" ht="22.5" customHeight="1" spans="2:5">
      <c r="B5" s="182" t="s">
        <v>15</v>
      </c>
      <c r="C5" s="183" t="s">
        <v>16</v>
      </c>
      <c r="D5" s="184" t="s">
        <v>12</v>
      </c>
      <c r="E5" s="185"/>
    </row>
    <row r="6" s="177" customFormat="1" ht="22.5" customHeight="1" spans="2:5">
      <c r="B6" s="182" t="s">
        <v>17</v>
      </c>
      <c r="C6" s="183" t="s">
        <v>18</v>
      </c>
      <c r="D6" s="184" t="s">
        <v>12</v>
      </c>
      <c r="E6" s="185"/>
    </row>
    <row r="7" s="177" customFormat="1" ht="22.5" customHeight="1" spans="2:5">
      <c r="B7" s="182" t="s">
        <v>19</v>
      </c>
      <c r="C7" s="183" t="s">
        <v>20</v>
      </c>
      <c r="D7" s="184" t="s">
        <v>12</v>
      </c>
      <c r="E7" s="185"/>
    </row>
    <row r="8" s="177" customFormat="1" ht="22.5" customHeight="1" spans="2:5">
      <c r="B8" s="182" t="s">
        <v>21</v>
      </c>
      <c r="C8" s="183" t="s">
        <v>22</v>
      </c>
      <c r="D8" s="184" t="s">
        <v>12</v>
      </c>
      <c r="E8" s="185"/>
    </row>
    <row r="9" s="177" customFormat="1" ht="22.5" customHeight="1" spans="2:5">
      <c r="B9" s="182" t="s">
        <v>23</v>
      </c>
      <c r="C9" s="183" t="s">
        <v>24</v>
      </c>
      <c r="D9" s="184" t="s">
        <v>12</v>
      </c>
      <c r="E9" s="185"/>
    </row>
    <row r="10" s="177" customFormat="1" ht="22.5" customHeight="1" spans="2:5">
      <c r="B10" s="182" t="s">
        <v>25</v>
      </c>
      <c r="C10" s="183" t="s">
        <v>26</v>
      </c>
      <c r="D10" s="184" t="s">
        <v>12</v>
      </c>
      <c r="E10" s="185"/>
    </row>
    <row r="11" s="177" customFormat="1" ht="22.5" customHeight="1" spans="2:5">
      <c r="B11" s="182" t="s">
        <v>27</v>
      </c>
      <c r="C11" s="183" t="s">
        <v>28</v>
      </c>
      <c r="D11" s="184" t="s">
        <v>29</v>
      </c>
      <c r="E11" s="185" t="s">
        <v>30</v>
      </c>
    </row>
    <row r="12" s="177" customFormat="1" ht="22.5" customHeight="1" spans="2:5">
      <c r="B12" s="182" t="s">
        <v>31</v>
      </c>
      <c r="C12" s="183" t="s">
        <v>32</v>
      </c>
      <c r="D12" s="184" t="s">
        <v>29</v>
      </c>
      <c r="E12" s="185" t="s">
        <v>30</v>
      </c>
    </row>
    <row r="13" s="177" customFormat="1" ht="22.5" customHeight="1" spans="2:5">
      <c r="B13" s="182" t="s">
        <v>33</v>
      </c>
      <c r="C13" s="183" t="s">
        <v>34</v>
      </c>
      <c r="D13" s="184" t="s">
        <v>12</v>
      </c>
      <c r="E13" s="185"/>
    </row>
    <row r="14" s="178" customFormat="1" ht="22.5" customHeight="1" spans="2:5">
      <c r="B14" s="182" t="s">
        <v>35</v>
      </c>
      <c r="C14" s="183" t="s">
        <v>36</v>
      </c>
      <c r="D14" s="184" t="s">
        <v>29</v>
      </c>
      <c r="E14" s="185" t="s">
        <v>37</v>
      </c>
    </row>
    <row r="15" s="178" customFormat="1" ht="22.5" customHeight="1" spans="2:5">
      <c r="B15" s="182" t="s">
        <v>38</v>
      </c>
      <c r="C15" s="183" t="s">
        <v>39</v>
      </c>
      <c r="D15" s="184" t="s">
        <v>29</v>
      </c>
      <c r="E15" s="185" t="s">
        <v>40</v>
      </c>
    </row>
    <row r="16" s="178" customFormat="1" ht="22.5" customHeight="1" spans="2:5">
      <c r="B16" s="182" t="s">
        <v>41</v>
      </c>
      <c r="C16" s="183" t="s">
        <v>42</v>
      </c>
      <c r="D16" s="184" t="s">
        <v>12</v>
      </c>
      <c r="E16" s="185"/>
    </row>
    <row r="17" s="178" customFormat="1" ht="22.5" customHeight="1" spans="2:5">
      <c r="B17" s="182" t="s">
        <v>43</v>
      </c>
      <c r="C17" s="183" t="s">
        <v>44</v>
      </c>
      <c r="D17" s="184" t="s">
        <v>29</v>
      </c>
      <c r="E17" s="185" t="s">
        <v>40</v>
      </c>
    </row>
    <row r="18" ht="54" customHeight="1" spans="2:5">
      <c r="B18" s="186" t="s">
        <v>45</v>
      </c>
      <c r="C18" s="187"/>
      <c r="D18" s="187"/>
      <c r="E18" s="187"/>
    </row>
  </sheetData>
  <mergeCells count="2">
    <mergeCell ref="B1:E1"/>
    <mergeCell ref="B18:E18"/>
  </mergeCells>
  <pageMargins left="0.239583333333333" right="0.0798611111111111" top="1" bottom="1" header="0.509722222222222" footer="0.509722222222222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4"/>
  <sheetViews>
    <sheetView showGridLines="0" showZeros="0" workbookViewId="0">
      <selection activeCell="C36" sqref="C36"/>
    </sheetView>
  </sheetViews>
  <sheetFormatPr defaultColWidth="9.16666666666667" defaultRowHeight="11.25"/>
  <cols>
    <col min="1" max="1" width="37.5" customWidth="1"/>
    <col min="2" max="2" width="18.5" customWidth="1"/>
    <col min="3" max="3" width="33.8333333333333" customWidth="1"/>
    <col min="4" max="4" width="21.5" customWidth="1"/>
    <col min="5" max="5" width="31.8333333333333" customWidth="1"/>
    <col min="6" max="6" width="20.3333333333333" customWidth="1"/>
  </cols>
  <sheetData>
    <row r="1" ht="14.25" customHeight="1" spans="1:6">
      <c r="A1" t="s">
        <v>10</v>
      </c>
      <c r="F1" s="75"/>
    </row>
    <row r="2" ht="23.25" customHeight="1" spans="1:6">
      <c r="A2" s="74" t="s">
        <v>46</v>
      </c>
      <c r="B2" s="74"/>
      <c r="C2" s="74"/>
      <c r="D2" s="74"/>
      <c r="E2" s="74"/>
      <c r="F2" s="74"/>
    </row>
    <row r="3" ht="18.75" customHeight="1" spans="1:6">
      <c r="A3" s="163"/>
      <c r="B3" s="164"/>
      <c r="C3" s="41"/>
      <c r="E3" s="164"/>
      <c r="F3" s="165" t="s">
        <v>47</v>
      </c>
    </row>
    <row r="4" ht="13.5" customHeight="1" spans="1:6">
      <c r="A4" s="50" t="s">
        <v>48</v>
      </c>
      <c r="B4" s="50"/>
      <c r="C4" s="50" t="s">
        <v>49</v>
      </c>
      <c r="D4" s="50"/>
      <c r="E4" s="50"/>
      <c r="F4" s="50"/>
    </row>
    <row r="5" ht="13.5" customHeight="1" spans="1:6">
      <c r="A5" s="166" t="s">
        <v>50</v>
      </c>
      <c r="B5" s="167" t="s">
        <v>51</v>
      </c>
      <c r="C5" s="168" t="s">
        <v>52</v>
      </c>
      <c r="D5" s="37" t="s">
        <v>51</v>
      </c>
      <c r="E5" s="166" t="s">
        <v>53</v>
      </c>
      <c r="F5" s="169" t="s">
        <v>51</v>
      </c>
    </row>
    <row r="6" ht="13.5" customHeight="1" spans="1:6">
      <c r="A6" s="170" t="s">
        <v>54</v>
      </c>
      <c r="B6" s="89">
        <v>23818482.31</v>
      </c>
      <c r="C6" s="116" t="s">
        <v>55</v>
      </c>
      <c r="D6" s="124">
        <v>20558720.2</v>
      </c>
      <c r="E6" s="118" t="s">
        <v>56</v>
      </c>
      <c r="F6" s="124">
        <v>23818482.31</v>
      </c>
    </row>
    <row r="7" ht="13.5" customHeight="1" spans="1:6">
      <c r="A7" s="171" t="s">
        <v>57</v>
      </c>
      <c r="B7" s="125">
        <v>23818482.31</v>
      </c>
      <c r="C7" s="121" t="s">
        <v>58</v>
      </c>
      <c r="D7" s="124">
        <v>0</v>
      </c>
      <c r="E7" s="122" t="s">
        <v>59</v>
      </c>
      <c r="F7" s="124">
        <v>21429402.11</v>
      </c>
    </row>
    <row r="8" ht="13.5" customHeight="1" spans="1:6">
      <c r="A8" s="127" t="s">
        <v>60</v>
      </c>
      <c r="B8" s="120">
        <v>0</v>
      </c>
      <c r="C8" s="121" t="s">
        <v>61</v>
      </c>
      <c r="D8" s="124">
        <v>0</v>
      </c>
      <c r="E8" s="122" t="s">
        <v>62</v>
      </c>
      <c r="F8" s="124">
        <v>1785640</v>
      </c>
    </row>
    <row r="9" ht="13.5" customHeight="1" spans="1:6">
      <c r="A9" s="119" t="s">
        <v>63</v>
      </c>
      <c r="B9" s="89">
        <v>0</v>
      </c>
      <c r="C9" s="121" t="s">
        <v>64</v>
      </c>
      <c r="D9" s="124">
        <v>0</v>
      </c>
      <c r="E9" s="122" t="s">
        <v>65</v>
      </c>
      <c r="F9" s="124">
        <v>603440.2</v>
      </c>
    </row>
    <row r="10" ht="13.5" customHeight="1" spans="1:7">
      <c r="A10" s="132" t="s">
        <v>66</v>
      </c>
      <c r="B10" s="120">
        <v>0</v>
      </c>
      <c r="C10" s="121" t="s">
        <v>67</v>
      </c>
      <c r="D10" s="89">
        <v>0</v>
      </c>
      <c r="E10" s="122" t="s">
        <v>68</v>
      </c>
      <c r="F10" s="89">
        <v>0</v>
      </c>
      <c r="G10" s="41"/>
    </row>
    <row r="11" ht="13.5" customHeight="1" spans="1:7">
      <c r="A11" s="127" t="s">
        <v>69</v>
      </c>
      <c r="B11" s="124">
        <v>0</v>
      </c>
      <c r="C11" s="121" t="s">
        <v>70</v>
      </c>
      <c r="D11" s="120">
        <v>0</v>
      </c>
      <c r="E11" s="126" t="s">
        <v>71</v>
      </c>
      <c r="F11" s="120">
        <v>0</v>
      </c>
      <c r="G11" s="41"/>
    </row>
    <row r="12" ht="13.5" customHeight="1" spans="1:7">
      <c r="A12" s="132" t="s">
        <v>72</v>
      </c>
      <c r="B12" s="89">
        <v>0</v>
      </c>
      <c r="C12" s="121" t="s">
        <v>73</v>
      </c>
      <c r="D12" s="124">
        <v>0</v>
      </c>
      <c r="E12" s="122" t="s">
        <v>59</v>
      </c>
      <c r="F12" s="124">
        <v>0</v>
      </c>
      <c r="G12" s="41"/>
    </row>
    <row r="13" ht="13.5" customHeight="1" spans="1:7">
      <c r="A13" s="127" t="s">
        <v>74</v>
      </c>
      <c r="B13" s="120">
        <v>0</v>
      </c>
      <c r="C13" s="121" t="s">
        <v>75</v>
      </c>
      <c r="D13" s="124">
        <v>3259762.11</v>
      </c>
      <c r="E13" s="122" t="s">
        <v>62</v>
      </c>
      <c r="F13" s="124">
        <v>0</v>
      </c>
      <c r="G13" s="41"/>
    </row>
    <row r="14" ht="13.5" customHeight="1" spans="1:7">
      <c r="A14" s="127" t="s">
        <v>76</v>
      </c>
      <c r="B14" s="124">
        <v>0</v>
      </c>
      <c r="C14" s="121" t="s">
        <v>77</v>
      </c>
      <c r="D14" s="124">
        <v>0</v>
      </c>
      <c r="E14" s="122" t="s">
        <v>78</v>
      </c>
      <c r="F14" s="124">
        <v>0</v>
      </c>
      <c r="G14" s="41"/>
    </row>
    <row r="15" ht="13.5" customHeight="1" spans="1:7">
      <c r="A15" s="127" t="s">
        <v>79</v>
      </c>
      <c r="B15" s="89">
        <v>0</v>
      </c>
      <c r="C15" s="121" t="s">
        <v>80</v>
      </c>
      <c r="D15" s="124">
        <v>0</v>
      </c>
      <c r="E15" s="122" t="s">
        <v>81</v>
      </c>
      <c r="F15" s="124">
        <v>0</v>
      </c>
      <c r="G15" s="41"/>
    </row>
    <row r="16" ht="13.5" customHeight="1" spans="1:7">
      <c r="A16" s="40"/>
      <c r="B16" s="128"/>
      <c r="C16" s="121" t="s">
        <v>82</v>
      </c>
      <c r="D16" s="124">
        <v>0</v>
      </c>
      <c r="E16" s="122" t="s">
        <v>83</v>
      </c>
      <c r="F16" s="124">
        <v>0</v>
      </c>
      <c r="G16" s="41"/>
    </row>
    <row r="17" ht="13.5" customHeight="1" spans="1:7">
      <c r="A17" s="127"/>
      <c r="B17" s="129"/>
      <c r="C17" s="121" t="s">
        <v>84</v>
      </c>
      <c r="D17" s="124">
        <v>0</v>
      </c>
      <c r="E17" s="122" t="s">
        <v>85</v>
      </c>
      <c r="F17" s="124">
        <v>0</v>
      </c>
      <c r="G17" s="41"/>
    </row>
    <row r="18" ht="13.5" customHeight="1" spans="1:7">
      <c r="A18" s="122"/>
      <c r="B18" s="129"/>
      <c r="C18" s="121" t="s">
        <v>86</v>
      </c>
      <c r="D18" s="124">
        <v>0</v>
      </c>
      <c r="E18" s="122" t="s">
        <v>87</v>
      </c>
      <c r="F18" s="124">
        <v>0</v>
      </c>
      <c r="G18" s="41"/>
    </row>
    <row r="19" ht="13.5" customHeight="1" spans="1:10">
      <c r="A19" s="122"/>
      <c r="B19" s="129"/>
      <c r="C19" s="121" t="s">
        <v>88</v>
      </c>
      <c r="D19" s="124">
        <v>0</v>
      </c>
      <c r="E19" s="122" t="s">
        <v>89</v>
      </c>
      <c r="F19" s="124">
        <v>0</v>
      </c>
      <c r="G19" s="41"/>
      <c r="J19" s="41"/>
    </row>
    <row r="20" ht="13.5" customHeight="1" spans="1:8">
      <c r="A20" s="172"/>
      <c r="B20" s="173"/>
      <c r="C20" s="131" t="s">
        <v>90</v>
      </c>
      <c r="D20" s="124">
        <v>0</v>
      </c>
      <c r="E20" s="122" t="s">
        <v>91</v>
      </c>
      <c r="F20" s="124">
        <v>0</v>
      </c>
      <c r="G20" s="41"/>
      <c r="H20" s="41"/>
    </row>
    <row r="21" ht="13.5" customHeight="1" spans="1:8">
      <c r="A21" s="172"/>
      <c r="B21" s="173"/>
      <c r="C21" s="131" t="s">
        <v>92</v>
      </c>
      <c r="D21" s="124">
        <v>0</v>
      </c>
      <c r="E21" s="122" t="s">
        <v>93</v>
      </c>
      <c r="F21" s="89">
        <v>0</v>
      </c>
      <c r="G21" s="41"/>
      <c r="H21" s="41"/>
    </row>
    <row r="22" ht="13.5" customHeight="1" spans="1:8">
      <c r="A22" s="40"/>
      <c r="B22" s="173"/>
      <c r="C22" s="131" t="s">
        <v>94</v>
      </c>
      <c r="D22" s="124">
        <v>0</v>
      </c>
      <c r="F22" s="120"/>
      <c r="G22" s="41"/>
      <c r="H22" s="41"/>
    </row>
    <row r="23" ht="13.5" customHeight="1" spans="1:8">
      <c r="A23" s="40"/>
      <c r="B23" s="173"/>
      <c r="C23" s="131" t="s">
        <v>95</v>
      </c>
      <c r="D23" s="124">
        <v>0</v>
      </c>
      <c r="E23" s="102"/>
      <c r="F23" s="124"/>
      <c r="G23" s="41"/>
      <c r="H23" s="41"/>
    </row>
    <row r="24" ht="13.5" customHeight="1" spans="1:7">
      <c r="A24" s="40"/>
      <c r="B24" s="173"/>
      <c r="C24" s="131" t="s">
        <v>96</v>
      </c>
      <c r="D24" s="124">
        <v>0</v>
      </c>
      <c r="E24" s="102"/>
      <c r="F24" s="124"/>
      <c r="G24" s="41"/>
    </row>
    <row r="25" ht="13.5" customHeight="1" spans="1:7">
      <c r="A25" s="39"/>
      <c r="B25" s="173"/>
      <c r="C25" s="135" t="s">
        <v>97</v>
      </c>
      <c r="D25" s="124">
        <v>0</v>
      </c>
      <c r="E25" s="102"/>
      <c r="F25" s="124"/>
      <c r="G25" s="41"/>
    </row>
    <row r="26" ht="13.5" customHeight="1" spans="1:7">
      <c r="A26" s="39"/>
      <c r="B26" s="173"/>
      <c r="C26" s="131" t="s">
        <v>98</v>
      </c>
      <c r="D26" s="124">
        <v>0</v>
      </c>
      <c r="E26" s="102"/>
      <c r="F26" s="124"/>
      <c r="G26" s="41"/>
    </row>
    <row r="27" ht="13.5" customHeight="1" spans="1:7">
      <c r="A27" s="39"/>
      <c r="B27" s="129"/>
      <c r="C27" s="131" t="s">
        <v>99</v>
      </c>
      <c r="D27" s="124">
        <v>0</v>
      </c>
      <c r="E27" s="102"/>
      <c r="F27" s="124"/>
      <c r="G27" s="41"/>
    </row>
    <row r="28" ht="13.5" customHeight="1" spans="1:7">
      <c r="A28" s="39"/>
      <c r="B28" s="173"/>
      <c r="C28" s="131" t="s">
        <v>100</v>
      </c>
      <c r="D28" s="124">
        <v>0</v>
      </c>
      <c r="E28" s="102"/>
      <c r="F28" s="124"/>
      <c r="G28" s="41"/>
    </row>
    <row r="29" ht="13.5" customHeight="1" spans="1:6">
      <c r="A29" s="39"/>
      <c r="B29" s="173"/>
      <c r="C29" s="131" t="s">
        <v>101</v>
      </c>
      <c r="D29" s="124">
        <v>0</v>
      </c>
      <c r="E29" s="102"/>
      <c r="F29" s="124"/>
    </row>
    <row r="30" ht="13.5" customHeight="1" spans="1:6">
      <c r="A30" s="40"/>
      <c r="B30" s="173"/>
      <c r="C30" t="s">
        <v>102</v>
      </c>
      <c r="D30" s="124">
        <v>0</v>
      </c>
      <c r="E30" s="102"/>
      <c r="F30" s="124"/>
    </row>
    <row r="31" ht="13.5" customHeight="1" spans="1:6">
      <c r="A31" s="40"/>
      <c r="B31" s="173"/>
      <c r="C31" s="136" t="s">
        <v>103</v>
      </c>
      <c r="D31" s="124">
        <v>0</v>
      </c>
      <c r="E31" s="102"/>
      <c r="F31" s="89"/>
    </row>
    <row r="32" ht="13.5" customHeight="1" spans="1:6">
      <c r="A32" s="40"/>
      <c r="B32" s="173"/>
      <c r="C32" s="136" t="s">
        <v>104</v>
      </c>
      <c r="D32" s="124">
        <v>0</v>
      </c>
      <c r="E32" s="102"/>
      <c r="F32" s="128"/>
    </row>
    <row r="33" ht="13.5" customHeight="1" spans="1:6">
      <c r="A33" s="40"/>
      <c r="B33" s="173"/>
      <c r="C33" s="40"/>
      <c r="D33" s="89">
        <v>0</v>
      </c>
      <c r="E33" s="119"/>
      <c r="F33" s="129"/>
    </row>
    <row r="34" ht="18" customHeight="1" spans="1:6">
      <c r="A34" s="169" t="s">
        <v>105</v>
      </c>
      <c r="B34" s="89">
        <v>23818482.31</v>
      </c>
      <c r="C34" s="168" t="s">
        <v>106</v>
      </c>
      <c r="D34" s="89">
        <v>23818482.31</v>
      </c>
      <c r="E34" s="50" t="s">
        <v>106</v>
      </c>
      <c r="F34" s="89">
        <v>23818482.31</v>
      </c>
    </row>
    <row r="35" ht="18" customHeight="1" spans="1:6">
      <c r="A35" s="132" t="s">
        <v>107</v>
      </c>
      <c r="B35" s="89"/>
      <c r="C35" s="132" t="s">
        <v>107</v>
      </c>
      <c r="E35" s="132" t="s">
        <v>107</v>
      </c>
      <c r="F35" s="40"/>
    </row>
    <row r="36" ht="18" customHeight="1" spans="1:6">
      <c r="A36" s="132" t="s">
        <v>108</v>
      </c>
      <c r="B36" s="129"/>
      <c r="C36" s="132" t="s">
        <v>109</v>
      </c>
      <c r="D36" s="129"/>
      <c r="E36" s="132" t="s">
        <v>109</v>
      </c>
      <c r="F36" s="128"/>
    </row>
    <row r="37" ht="18" customHeight="1" spans="1:6">
      <c r="A37" s="174" t="s">
        <v>110</v>
      </c>
      <c r="B37" s="129"/>
      <c r="C37" s="174" t="s">
        <v>110</v>
      </c>
      <c r="D37" s="173"/>
      <c r="E37" s="174" t="s">
        <v>110</v>
      </c>
      <c r="F37" s="129"/>
    </row>
    <row r="38" ht="18" customHeight="1" spans="1:6">
      <c r="A38" s="132" t="s">
        <v>111</v>
      </c>
      <c r="B38" s="173"/>
      <c r="C38" s="132" t="s">
        <v>111</v>
      </c>
      <c r="D38" s="173"/>
      <c r="E38" s="132" t="s">
        <v>111</v>
      </c>
      <c r="F38" s="129"/>
    </row>
    <row r="39" ht="18" customHeight="1" spans="1:6">
      <c r="A39" s="174" t="s">
        <v>112</v>
      </c>
      <c r="B39" s="129"/>
      <c r="C39" s="132" t="s">
        <v>112</v>
      </c>
      <c r="D39" s="173"/>
      <c r="E39" s="132" t="s">
        <v>112</v>
      </c>
      <c r="F39" s="129"/>
    </row>
    <row r="40" ht="16.9" customHeight="1" spans="1:6">
      <c r="A40" s="40"/>
      <c r="B40" s="140"/>
      <c r="C40" s="39"/>
      <c r="D40" s="175"/>
      <c r="E40" s="39"/>
      <c r="F40" s="140"/>
    </row>
    <row r="41" ht="19.9" customHeight="1" spans="1:6">
      <c r="A41" s="113" t="s">
        <v>113</v>
      </c>
      <c r="B41" s="89">
        <v>23818482.31</v>
      </c>
      <c r="C41" s="142" t="s">
        <v>114</v>
      </c>
      <c r="D41" s="89">
        <v>23818482.31</v>
      </c>
      <c r="E41" s="113" t="s">
        <v>114</v>
      </c>
      <c r="F41" s="89">
        <v>23818482.31</v>
      </c>
    </row>
    <row r="42" spans="3:3">
      <c r="C42" s="41"/>
    </row>
    <row r="43" spans="3:3">
      <c r="C43" s="41"/>
    </row>
    <row r="44" spans="3:3">
      <c r="C44" s="41"/>
    </row>
  </sheetData>
  <mergeCells count="3">
    <mergeCell ref="A2:F2"/>
    <mergeCell ref="A4:B4"/>
    <mergeCell ref="C4:F4"/>
  </mergeCells>
  <printOptions horizontalCentered="1"/>
  <pageMargins left="0.55" right="0.55" top="0.309722222222222" bottom="0.239583333333333" header="0.2" footer="0.119444444444444"/>
  <pageSetup paperSize="9" scale="9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19"/>
  <sheetViews>
    <sheetView showGridLines="0" showZeros="0" topLeftCell="B1" workbookViewId="0">
      <selection activeCell="E10" sqref="E10"/>
    </sheetView>
  </sheetViews>
  <sheetFormatPr defaultColWidth="9.16666666666667" defaultRowHeight="12.75" customHeight="1"/>
  <cols>
    <col min="1" max="1" width="17.5" customWidth="1"/>
    <col min="2" max="2" width="19.1666666666667" customWidth="1"/>
    <col min="3" max="3" width="22.1666666666667" style="157" customWidth="1"/>
    <col min="4" max="4" width="15.6666666666667" customWidth="1"/>
    <col min="5" max="5" width="14.8333333333333" customWidth="1"/>
    <col min="6" max="7" width="14.6666666666667" customWidth="1"/>
    <col min="8" max="8" width="11.6666666666667" customWidth="1"/>
    <col min="9" max="9" width="13.5" customWidth="1"/>
    <col min="10" max="11" width="11" customWidth="1"/>
    <col min="12" max="12" width="10.6666666666667" customWidth="1"/>
    <col min="13" max="16" width="9.66666666666667" customWidth="1"/>
    <col min="17" max="17" width="14.6666666666667" customWidth="1"/>
    <col min="18" max="18" width="9.16666666666667" customWidth="1"/>
  </cols>
  <sheetData>
    <row r="1" ht="18" customHeight="1" spans="1:1">
      <c r="A1" t="s">
        <v>13</v>
      </c>
    </row>
    <row r="2" ht="32.25" customHeight="1" spans="1:17">
      <c r="A2" s="143" t="s">
        <v>115</v>
      </c>
      <c r="B2" s="143"/>
      <c r="C2" s="158"/>
      <c r="D2" s="143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ht="14.25" customHeight="1" spans="1:17">
      <c r="A3" s="41"/>
      <c r="B3" s="41"/>
      <c r="C3" s="159"/>
      <c r="D3" s="41"/>
      <c r="H3" s="75"/>
      <c r="I3" s="75"/>
      <c r="J3" s="75"/>
      <c r="K3" s="75"/>
      <c r="L3" s="75"/>
      <c r="M3" s="75"/>
      <c r="N3" s="75"/>
      <c r="O3" s="75"/>
      <c r="P3" s="75"/>
      <c r="Q3" s="34" t="s">
        <v>47</v>
      </c>
    </row>
    <row r="4" ht="25.5" customHeight="1" spans="1:17">
      <c r="A4" s="50" t="s">
        <v>116</v>
      </c>
      <c r="B4" s="50" t="s">
        <v>117</v>
      </c>
      <c r="C4" s="42" t="s">
        <v>118</v>
      </c>
      <c r="D4" s="145" t="s">
        <v>119</v>
      </c>
      <c r="E4" s="146"/>
      <c r="F4" s="147"/>
      <c r="G4" s="147"/>
      <c r="H4" s="146" t="s">
        <v>120</v>
      </c>
      <c r="I4" s="154"/>
      <c r="J4" s="43" t="s">
        <v>121</v>
      </c>
      <c r="K4" s="50" t="s">
        <v>122</v>
      </c>
      <c r="L4" s="43" t="s">
        <v>123</v>
      </c>
      <c r="M4" s="43" t="s">
        <v>124</v>
      </c>
      <c r="N4" s="148" t="s">
        <v>107</v>
      </c>
      <c r="O4" s="148" t="s">
        <v>108</v>
      </c>
      <c r="P4" s="148" t="s">
        <v>111</v>
      </c>
      <c r="Q4" s="53" t="s">
        <v>125</v>
      </c>
    </row>
    <row r="5" ht="25.5" customHeight="1" spans="1:17">
      <c r="A5" s="50"/>
      <c r="B5" s="50"/>
      <c r="C5" s="42"/>
      <c r="D5" s="77" t="s">
        <v>126</v>
      </c>
      <c r="E5" s="43" t="s">
        <v>127</v>
      </c>
      <c r="F5" s="43" t="s">
        <v>128</v>
      </c>
      <c r="G5" s="148" t="s">
        <v>129</v>
      </c>
      <c r="H5" s="149" t="s">
        <v>126</v>
      </c>
      <c r="I5" s="43" t="s">
        <v>130</v>
      </c>
      <c r="J5" s="43"/>
      <c r="K5" s="50"/>
      <c r="L5" s="43"/>
      <c r="M5" s="43"/>
      <c r="N5" s="155"/>
      <c r="O5" s="155"/>
      <c r="P5" s="155"/>
      <c r="Q5" s="54"/>
    </row>
    <row r="6" ht="25.5" customHeight="1" spans="1:17">
      <c r="A6" s="50"/>
      <c r="B6" s="50"/>
      <c r="C6" s="42"/>
      <c r="D6" s="77"/>
      <c r="E6" s="43"/>
      <c r="F6" s="43"/>
      <c r="G6" s="150"/>
      <c r="H6" s="149"/>
      <c r="I6" s="43"/>
      <c r="J6" s="43"/>
      <c r="K6" s="50"/>
      <c r="L6" s="43"/>
      <c r="M6" s="43"/>
      <c r="N6" s="150"/>
      <c r="O6" s="150"/>
      <c r="P6" s="150"/>
      <c r="Q6" s="55"/>
    </row>
    <row r="7" ht="25.5" customHeight="1" spans="1:17">
      <c r="A7" s="53"/>
      <c r="B7" s="53"/>
      <c r="C7" s="49" t="s">
        <v>131</v>
      </c>
      <c r="D7" s="96" t="s">
        <v>132</v>
      </c>
      <c r="E7" s="54">
        <v>3</v>
      </c>
      <c r="F7" s="151">
        <v>4</v>
      </c>
      <c r="G7" s="151">
        <v>5</v>
      </c>
      <c r="H7" s="151">
        <v>6</v>
      </c>
      <c r="I7" s="151">
        <v>7</v>
      </c>
      <c r="J7" s="151">
        <v>8</v>
      </c>
      <c r="K7" s="151">
        <v>9</v>
      </c>
      <c r="L7" s="151">
        <v>10</v>
      </c>
      <c r="M7" s="151">
        <v>11</v>
      </c>
      <c r="N7" s="151">
        <v>12</v>
      </c>
      <c r="O7" s="151">
        <v>13</v>
      </c>
      <c r="P7" s="151">
        <v>14</v>
      </c>
      <c r="Q7" s="50"/>
    </row>
    <row r="8" ht="25.5" customHeight="1" spans="1:17">
      <c r="A8" s="80" t="s">
        <v>118</v>
      </c>
      <c r="B8" s="59"/>
      <c r="C8" s="90">
        <v>23818482.31</v>
      </c>
      <c r="D8" s="90">
        <v>23818482.31</v>
      </c>
      <c r="E8" s="153">
        <v>23818482.31</v>
      </c>
      <c r="F8" s="88">
        <v>0</v>
      </c>
      <c r="G8" s="88">
        <v>0</v>
      </c>
      <c r="H8" s="88">
        <v>0</v>
      </c>
      <c r="I8" s="89">
        <v>0</v>
      </c>
      <c r="J8" s="153">
        <v>0</v>
      </c>
      <c r="K8" s="88">
        <v>0</v>
      </c>
      <c r="L8" s="88">
        <v>0</v>
      </c>
      <c r="M8" s="160">
        <v>0</v>
      </c>
      <c r="N8" s="161"/>
      <c r="O8" s="161"/>
      <c r="P8" s="161"/>
      <c r="Q8" s="162">
        <v>0</v>
      </c>
    </row>
    <row r="9" ht="25.5" customHeight="1" spans="1:17">
      <c r="A9" s="59" t="s">
        <v>133</v>
      </c>
      <c r="B9" s="101" t="s">
        <v>134</v>
      </c>
      <c r="C9" s="90">
        <v>21182127.11</v>
      </c>
      <c r="D9" s="90">
        <v>21182127.11</v>
      </c>
      <c r="E9" s="153">
        <v>21182127.11</v>
      </c>
      <c r="F9" s="88">
        <v>0</v>
      </c>
      <c r="G9" s="88">
        <v>0</v>
      </c>
      <c r="H9" s="88">
        <v>0</v>
      </c>
      <c r="I9" s="89">
        <v>0</v>
      </c>
      <c r="J9" s="153">
        <v>0</v>
      </c>
      <c r="K9" s="88">
        <v>0</v>
      </c>
      <c r="L9" s="88">
        <v>0</v>
      </c>
      <c r="M9" s="160">
        <v>0</v>
      </c>
      <c r="N9" s="161"/>
      <c r="O9" s="161"/>
      <c r="P9" s="161"/>
      <c r="Q9" s="162">
        <v>0</v>
      </c>
    </row>
    <row r="10" ht="25.5" customHeight="1" spans="1:17">
      <c r="A10" s="59" t="s">
        <v>135</v>
      </c>
      <c r="B10" s="101" t="s">
        <v>136</v>
      </c>
      <c r="C10" s="90">
        <v>2636355.2</v>
      </c>
      <c r="D10" s="90">
        <v>2636355.2</v>
      </c>
      <c r="E10" s="153">
        <v>2636355.2</v>
      </c>
      <c r="F10" s="88">
        <v>0</v>
      </c>
      <c r="G10" s="88">
        <v>0</v>
      </c>
      <c r="H10" s="88">
        <v>0</v>
      </c>
      <c r="I10" s="89">
        <v>0</v>
      </c>
      <c r="J10" s="153">
        <v>0</v>
      </c>
      <c r="K10" s="88">
        <v>0</v>
      </c>
      <c r="L10" s="88">
        <v>0</v>
      </c>
      <c r="M10" s="160">
        <v>0</v>
      </c>
      <c r="N10" s="161"/>
      <c r="O10" s="161"/>
      <c r="P10" s="161"/>
      <c r="Q10" s="162">
        <v>0</v>
      </c>
    </row>
    <row r="11" ht="17.25" customHeight="1" spans="1:17">
      <c r="A11" s="41"/>
      <c r="B11" s="41"/>
      <c r="C11" s="159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</row>
    <row r="12" ht="17.25" customHeight="1" spans="1:17">
      <c r="A12" s="41"/>
      <c r="B12" s="41"/>
      <c r="C12" s="159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</row>
    <row r="13" ht="17.25" customHeight="1" spans="1:18">
      <c r="A13" s="41"/>
      <c r="B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</row>
    <row r="14" ht="9.75" customHeight="1" spans="1:18">
      <c r="A14" s="41"/>
      <c r="B14" s="41"/>
      <c r="C14" s="159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</row>
    <row r="15" ht="17.25" customHeight="1" spans="1:18">
      <c r="A15" s="41"/>
      <c r="B15" s="41"/>
      <c r="C15" s="159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</row>
    <row r="16" ht="17.25" customHeight="1" spans="2:3">
      <c r="B16" s="41"/>
      <c r="C16" s="159"/>
    </row>
    <row r="17" ht="17.25" customHeight="1" spans="2:2">
      <c r="B17" s="41"/>
    </row>
    <row r="19" ht="17.25" customHeight="1" spans="2:2">
      <c r="B19" s="41"/>
    </row>
  </sheetData>
  <mergeCells count="17"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389583333333333" right="0.389583333333333" top="0.789583333333333" bottom="0.979861111111111" header="0.509722222222222" footer="0.509722222222222"/>
  <pageSetup paperSize="9" scale="75" orientation="landscape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9"/>
  <sheetViews>
    <sheetView showGridLines="0" showZeros="0" topLeftCell="D1" workbookViewId="0">
      <selection activeCell="A10" sqref="A10"/>
    </sheetView>
  </sheetViews>
  <sheetFormatPr defaultColWidth="9.16666666666667" defaultRowHeight="12.75" customHeight="1"/>
  <cols>
    <col min="1" max="1" width="11.5" customWidth="1"/>
    <col min="2" max="2" width="27.3333333333333" customWidth="1"/>
    <col min="3" max="3" width="17.8333333333333" customWidth="1"/>
    <col min="4" max="4" width="15.6666666666667" customWidth="1"/>
    <col min="5" max="5" width="14.8333333333333" customWidth="1"/>
    <col min="6" max="7" width="14.6666666666667" customWidth="1"/>
    <col min="8" max="8" width="10.8333333333333" customWidth="1"/>
    <col min="9" max="9" width="13.5" customWidth="1"/>
    <col min="10" max="16" width="11" customWidth="1"/>
    <col min="17" max="17" width="17.5" customWidth="1"/>
    <col min="18" max="18" width="9.16666666666667" customWidth="1"/>
  </cols>
  <sheetData>
    <row r="1" ht="15" customHeight="1" spans="1:17">
      <c r="A1" s="71" t="s">
        <v>15</v>
      </c>
      <c r="B1" s="84"/>
      <c r="Q1" s="75"/>
    </row>
    <row r="2" ht="23.25" customHeight="1" spans="1:17">
      <c r="A2" s="143" t="s">
        <v>137</v>
      </c>
      <c r="B2" s="143"/>
      <c r="C2" s="143"/>
      <c r="D2" s="143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ht="27" customHeight="1" spans="1:17">
      <c r="A3" s="41"/>
      <c r="B3" s="41"/>
      <c r="C3" s="41"/>
      <c r="D3" s="41"/>
      <c r="H3" s="75"/>
      <c r="I3" s="75"/>
      <c r="J3" s="75"/>
      <c r="K3" s="75"/>
      <c r="L3" s="75"/>
      <c r="M3" s="75"/>
      <c r="N3" s="75"/>
      <c r="O3" s="75"/>
      <c r="P3" s="75"/>
      <c r="Q3" s="34" t="s">
        <v>47</v>
      </c>
    </row>
    <row r="4" ht="29.25" customHeight="1" spans="1:17">
      <c r="A4" s="50" t="s">
        <v>116</v>
      </c>
      <c r="B4" s="50" t="s">
        <v>117</v>
      </c>
      <c r="C4" s="50" t="s">
        <v>118</v>
      </c>
      <c r="D4" s="145" t="s">
        <v>119</v>
      </c>
      <c r="E4" s="146"/>
      <c r="F4" s="147"/>
      <c r="G4" s="147"/>
      <c r="H4" s="146" t="s">
        <v>120</v>
      </c>
      <c r="I4" s="154"/>
      <c r="J4" s="43" t="s">
        <v>138</v>
      </c>
      <c r="K4" s="42" t="s">
        <v>139</v>
      </c>
      <c r="L4" s="43" t="s">
        <v>123</v>
      </c>
      <c r="M4" s="43" t="s">
        <v>124</v>
      </c>
      <c r="N4" s="148" t="s">
        <v>107</v>
      </c>
      <c r="O4" s="148" t="s">
        <v>108</v>
      </c>
      <c r="P4" s="148" t="s">
        <v>111</v>
      </c>
      <c r="Q4" s="50" t="s">
        <v>125</v>
      </c>
    </row>
    <row r="5" ht="29.25" customHeight="1" spans="1:17">
      <c r="A5" s="50"/>
      <c r="B5" s="50"/>
      <c r="C5" s="50"/>
      <c r="D5" s="77" t="s">
        <v>126</v>
      </c>
      <c r="E5" s="43" t="s">
        <v>140</v>
      </c>
      <c r="F5" s="43" t="s">
        <v>141</v>
      </c>
      <c r="G5" s="148" t="s">
        <v>129</v>
      </c>
      <c r="H5" s="149" t="s">
        <v>126</v>
      </c>
      <c r="I5" s="43" t="s">
        <v>142</v>
      </c>
      <c r="J5" s="43"/>
      <c r="K5" s="42"/>
      <c r="L5" s="43"/>
      <c r="M5" s="43"/>
      <c r="N5" s="155"/>
      <c r="O5" s="155"/>
      <c r="P5" s="155"/>
      <c r="Q5" s="50"/>
    </row>
    <row r="6" ht="29.25" customHeight="1" spans="1:17">
      <c r="A6" s="50"/>
      <c r="B6" s="50"/>
      <c r="C6" s="50"/>
      <c r="D6" s="77"/>
      <c r="E6" s="43"/>
      <c r="F6" s="43"/>
      <c r="G6" s="150"/>
      <c r="H6" s="149"/>
      <c r="I6" s="43"/>
      <c r="J6" s="43"/>
      <c r="K6" s="42"/>
      <c r="L6" s="43"/>
      <c r="M6" s="43"/>
      <c r="N6" s="150"/>
      <c r="O6" s="150"/>
      <c r="P6" s="150"/>
      <c r="Q6" s="50"/>
    </row>
    <row r="7" ht="29.25" customHeight="1" spans="1:17">
      <c r="A7" s="50"/>
      <c r="B7" s="53"/>
      <c r="C7" s="49" t="s">
        <v>131</v>
      </c>
      <c r="D7" s="96" t="s">
        <v>143</v>
      </c>
      <c r="E7" s="54">
        <v>3</v>
      </c>
      <c r="F7" s="151">
        <v>4</v>
      </c>
      <c r="G7" s="50">
        <v>5</v>
      </c>
      <c r="H7" s="50">
        <v>6</v>
      </c>
      <c r="I7" s="50">
        <v>7</v>
      </c>
      <c r="J7" s="50">
        <v>8</v>
      </c>
      <c r="K7" s="50">
        <v>9</v>
      </c>
      <c r="L7" s="50">
        <v>10</v>
      </c>
      <c r="M7" s="50">
        <v>11</v>
      </c>
      <c r="N7" s="151">
        <v>12</v>
      </c>
      <c r="O7" s="151">
        <v>13</v>
      </c>
      <c r="P7" s="50">
        <v>14</v>
      </c>
      <c r="Q7" s="119"/>
    </row>
    <row r="8" ht="29.25" customHeight="1" spans="1:17">
      <c r="A8" s="152" t="s">
        <v>118</v>
      </c>
      <c r="B8" s="40"/>
      <c r="C8" s="88">
        <v>23818482.31</v>
      </c>
      <c r="D8" s="89">
        <v>23818482.31</v>
      </c>
      <c r="E8" s="89">
        <v>23818482.31</v>
      </c>
      <c r="F8" s="88">
        <v>0</v>
      </c>
      <c r="G8" s="89">
        <v>0</v>
      </c>
      <c r="H8" s="153">
        <v>0</v>
      </c>
      <c r="I8" s="88">
        <v>0</v>
      </c>
      <c r="J8" s="88">
        <v>0</v>
      </c>
      <c r="K8" s="88">
        <v>0</v>
      </c>
      <c r="L8" s="88">
        <v>0</v>
      </c>
      <c r="M8" s="59"/>
      <c r="N8" s="82"/>
      <c r="O8" s="82"/>
      <c r="P8" s="82"/>
      <c r="Q8" s="156">
        <v>0</v>
      </c>
    </row>
    <row r="9" ht="29.25" customHeight="1" spans="1:17">
      <c r="A9" s="94" t="s">
        <v>133</v>
      </c>
      <c r="B9" s="94" t="s">
        <v>134</v>
      </c>
      <c r="C9" s="88">
        <v>21182127.11</v>
      </c>
      <c r="D9" s="89">
        <v>21182127.11</v>
      </c>
      <c r="E9" s="89">
        <v>21182127.11</v>
      </c>
      <c r="F9" s="88">
        <v>0</v>
      </c>
      <c r="G9" s="89">
        <v>0</v>
      </c>
      <c r="H9" s="153">
        <v>0</v>
      </c>
      <c r="I9" s="88">
        <v>0</v>
      </c>
      <c r="J9" s="88">
        <v>0</v>
      </c>
      <c r="K9" s="88">
        <v>0</v>
      </c>
      <c r="L9" s="88">
        <v>0</v>
      </c>
      <c r="M9" s="59"/>
      <c r="N9" s="82"/>
      <c r="O9" s="82"/>
      <c r="P9" s="82"/>
      <c r="Q9" s="156">
        <v>0</v>
      </c>
    </row>
    <row r="10" ht="29.25" customHeight="1" spans="1:17">
      <c r="A10" s="94" t="s">
        <v>135</v>
      </c>
      <c r="B10" s="94" t="s">
        <v>136</v>
      </c>
      <c r="C10" s="88">
        <v>2636355.2</v>
      </c>
      <c r="D10" s="89">
        <v>2636355.2</v>
      </c>
      <c r="E10" s="89">
        <v>2636355.2</v>
      </c>
      <c r="F10" s="88">
        <v>0</v>
      </c>
      <c r="G10" s="89">
        <v>0</v>
      </c>
      <c r="H10" s="153">
        <v>0</v>
      </c>
      <c r="I10" s="88">
        <v>0</v>
      </c>
      <c r="J10" s="88">
        <v>0</v>
      </c>
      <c r="K10" s="88">
        <v>0</v>
      </c>
      <c r="L10" s="88">
        <v>0</v>
      </c>
      <c r="M10" s="59"/>
      <c r="N10" s="82"/>
      <c r="O10" s="82"/>
      <c r="P10" s="82"/>
      <c r="Q10" s="156">
        <v>0</v>
      </c>
    </row>
    <row r="11" ht="17.25" customHeight="1" spans="1:17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</row>
    <row r="12" ht="17.25" customHeight="1" spans="1:17">
      <c r="A12" s="4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</row>
    <row r="13" ht="17.25" customHeight="1" spans="1:18">
      <c r="A13" s="41"/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</row>
    <row r="14" ht="9.75" customHeight="1" spans="1:18">
      <c r="A14" s="41"/>
      <c r="B14" s="41"/>
      <c r="C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</row>
    <row r="15" ht="17.25" customHeight="1" spans="1:18">
      <c r="A15" s="41"/>
      <c r="B15" s="41"/>
      <c r="C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</row>
    <row r="16" ht="17.25" customHeight="1" spans="2:16">
      <c r="B16" s="41"/>
      <c r="C16" s="41"/>
      <c r="E16" s="41"/>
      <c r="J16" s="41"/>
      <c r="K16" s="41"/>
      <c r="L16" s="41"/>
      <c r="M16" s="41"/>
      <c r="N16" s="41"/>
      <c r="O16" s="41"/>
      <c r="P16" s="41"/>
    </row>
    <row r="17" ht="17.25" customHeight="1" spans="2:10">
      <c r="B17" s="41"/>
      <c r="J17" s="41"/>
    </row>
    <row r="18" customHeight="1" spans="3:3">
      <c r="C18" s="41"/>
    </row>
    <row r="19" ht="17.25" customHeight="1" spans="2:2">
      <c r="B19" s="41"/>
    </row>
  </sheetData>
  <mergeCells count="17"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2" right="0.119444444444444" top="0.789583333333333" bottom="0.979861111111111" header="0.509722222222222" footer="0.509722222222222"/>
  <pageSetup paperSize="9" scale="75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7"/>
  <sheetViews>
    <sheetView topLeftCell="B19" workbookViewId="0">
      <selection activeCell="J31" sqref="J31"/>
    </sheetView>
  </sheetViews>
  <sheetFormatPr defaultColWidth="9.16666666666667" defaultRowHeight="12.75" customHeight="1" outlineLevelCol="7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24.1666666666667" customWidth="1"/>
  </cols>
  <sheetData>
    <row r="1" ht="22.5" customHeight="1" spans="1:6">
      <c r="A1" s="104" t="s">
        <v>17</v>
      </c>
      <c r="B1" s="105"/>
      <c r="C1" s="105"/>
      <c r="D1" s="105"/>
      <c r="E1" s="105"/>
      <c r="F1" s="106"/>
    </row>
    <row r="2" ht="22.5" customHeight="1" spans="1:6">
      <c r="A2" s="107" t="s">
        <v>144</v>
      </c>
      <c r="B2" s="108"/>
      <c r="C2" s="108"/>
      <c r="D2" s="108"/>
      <c r="E2" s="108"/>
      <c r="F2" s="108"/>
    </row>
    <row r="3" ht="22.5" customHeight="1" spans="1:6">
      <c r="A3" s="109"/>
      <c r="B3" s="109"/>
      <c r="C3" s="110"/>
      <c r="D3" s="110"/>
      <c r="E3" s="111"/>
      <c r="F3" s="112" t="s">
        <v>47</v>
      </c>
    </row>
    <row r="4" ht="22.5" customHeight="1" spans="1:6">
      <c r="A4" s="113" t="s">
        <v>145</v>
      </c>
      <c r="B4" s="113"/>
      <c r="C4" s="113" t="s">
        <v>146</v>
      </c>
      <c r="D4" s="113"/>
      <c r="E4" s="113"/>
      <c r="F4" s="113"/>
    </row>
    <row r="5" ht="22.5" customHeight="1" spans="1:6">
      <c r="A5" s="113" t="s">
        <v>147</v>
      </c>
      <c r="B5" s="113" t="s">
        <v>51</v>
      </c>
      <c r="C5" s="113" t="s">
        <v>148</v>
      </c>
      <c r="D5" s="114" t="s">
        <v>51</v>
      </c>
      <c r="E5" s="113" t="s">
        <v>149</v>
      </c>
      <c r="F5" s="113" t="s">
        <v>51</v>
      </c>
    </row>
    <row r="6" ht="18" customHeight="1" spans="1:6">
      <c r="A6" s="115" t="s">
        <v>54</v>
      </c>
      <c r="B6" s="89">
        <v>23818482.31</v>
      </c>
      <c r="C6" s="116" t="s">
        <v>55</v>
      </c>
      <c r="D6" s="117">
        <v>20558720.2</v>
      </c>
      <c r="E6" s="118" t="s">
        <v>56</v>
      </c>
      <c r="F6" s="100">
        <v>23818482.31</v>
      </c>
    </row>
    <row r="7" ht="18" customHeight="1" spans="1:6">
      <c r="A7" s="119" t="s">
        <v>150</v>
      </c>
      <c r="B7" s="120">
        <v>23818482.31</v>
      </c>
      <c r="C7" s="121" t="s">
        <v>58</v>
      </c>
      <c r="D7" s="117">
        <v>0</v>
      </c>
      <c r="E7" s="122" t="s">
        <v>59</v>
      </c>
      <c r="F7" s="123">
        <v>21429402.11</v>
      </c>
    </row>
    <row r="8" ht="18" customHeight="1" spans="1:8">
      <c r="A8" s="119" t="s">
        <v>151</v>
      </c>
      <c r="B8" s="124">
        <v>0</v>
      </c>
      <c r="C8" s="121" t="s">
        <v>61</v>
      </c>
      <c r="D8" s="117">
        <v>0</v>
      </c>
      <c r="E8" s="122" t="s">
        <v>62</v>
      </c>
      <c r="F8" s="117">
        <v>1785640</v>
      </c>
      <c r="H8" s="41"/>
    </row>
    <row r="9" ht="18" customHeight="1" spans="1:6">
      <c r="A9" s="119" t="s">
        <v>152</v>
      </c>
      <c r="B9" s="89">
        <v>0</v>
      </c>
      <c r="C9" s="121" t="s">
        <v>64</v>
      </c>
      <c r="D9" s="117">
        <v>0</v>
      </c>
      <c r="E9" s="122" t="s">
        <v>65</v>
      </c>
      <c r="F9" s="117">
        <v>603440.2</v>
      </c>
    </row>
    <row r="10" ht="18" customHeight="1" spans="1:6">
      <c r="A10" s="40"/>
      <c r="B10" s="125"/>
      <c r="C10" s="121" t="s">
        <v>67</v>
      </c>
      <c r="D10" s="117">
        <v>0</v>
      </c>
      <c r="E10" s="122" t="s">
        <v>68</v>
      </c>
      <c r="F10" s="117">
        <v>0</v>
      </c>
    </row>
    <row r="11" ht="18" customHeight="1" spans="1:6">
      <c r="A11" s="119"/>
      <c r="B11" s="120"/>
      <c r="C11" s="121" t="s">
        <v>70</v>
      </c>
      <c r="D11" s="117">
        <v>0</v>
      </c>
      <c r="E11" s="126" t="s">
        <v>71</v>
      </c>
      <c r="F11" s="100">
        <v>0</v>
      </c>
    </row>
    <row r="12" ht="18" customHeight="1" spans="1:6">
      <c r="A12" s="119"/>
      <c r="B12" s="124"/>
      <c r="C12" s="121" t="s">
        <v>73</v>
      </c>
      <c r="D12" s="117">
        <v>0</v>
      </c>
      <c r="E12" s="122" t="s">
        <v>59</v>
      </c>
      <c r="F12" s="123">
        <v>0</v>
      </c>
    </row>
    <row r="13" ht="18" customHeight="1" spans="1:6">
      <c r="A13" s="119"/>
      <c r="B13" s="89"/>
      <c r="C13" s="121" t="s">
        <v>75</v>
      </c>
      <c r="D13" s="117">
        <v>3259762.11</v>
      </c>
      <c r="E13" s="122" t="s">
        <v>62</v>
      </c>
      <c r="F13" s="117">
        <v>0</v>
      </c>
    </row>
    <row r="14" ht="18" customHeight="1" spans="1:6">
      <c r="A14" s="119"/>
      <c r="B14" s="125"/>
      <c r="C14" s="121" t="s">
        <v>77</v>
      </c>
      <c r="D14" s="117">
        <v>0</v>
      </c>
      <c r="E14" s="122" t="s">
        <v>78</v>
      </c>
      <c r="F14" s="117">
        <v>0</v>
      </c>
    </row>
    <row r="15" ht="18" customHeight="1" spans="1:6">
      <c r="A15" s="127"/>
      <c r="B15" s="128"/>
      <c r="C15" s="121" t="s">
        <v>80</v>
      </c>
      <c r="D15" s="117">
        <v>0</v>
      </c>
      <c r="E15" s="122" t="s">
        <v>81</v>
      </c>
      <c r="F15" s="117">
        <v>0</v>
      </c>
    </row>
    <row r="16" ht="18" customHeight="1" spans="1:6">
      <c r="A16" s="127"/>
      <c r="B16" s="129"/>
      <c r="C16" s="121" t="s">
        <v>82</v>
      </c>
      <c r="D16" s="117">
        <v>0</v>
      </c>
      <c r="E16" s="122" t="s">
        <v>83</v>
      </c>
      <c r="F16" s="117">
        <v>0</v>
      </c>
    </row>
    <row r="17" ht="18" customHeight="1" spans="1:6">
      <c r="A17" s="127"/>
      <c r="B17" s="129"/>
      <c r="C17" s="121" t="s">
        <v>84</v>
      </c>
      <c r="D17" s="117">
        <v>0</v>
      </c>
      <c r="E17" s="122" t="s">
        <v>85</v>
      </c>
      <c r="F17" s="117">
        <v>0</v>
      </c>
    </row>
    <row r="18" ht="18" customHeight="1" spans="1:6">
      <c r="A18" s="127"/>
      <c r="B18" s="129"/>
      <c r="C18" s="121" t="s">
        <v>86</v>
      </c>
      <c r="D18" s="117">
        <v>0</v>
      </c>
      <c r="E18" s="122" t="s">
        <v>87</v>
      </c>
      <c r="F18" s="117">
        <v>0</v>
      </c>
    </row>
    <row r="19" ht="18" customHeight="1" spans="1:6">
      <c r="A19" s="130"/>
      <c r="B19" s="129"/>
      <c r="C19" s="121" t="s">
        <v>88</v>
      </c>
      <c r="D19" s="117">
        <v>0</v>
      </c>
      <c r="E19" s="122" t="s">
        <v>89</v>
      </c>
      <c r="F19" s="117">
        <v>0</v>
      </c>
    </row>
    <row r="20" ht="18" customHeight="1" spans="1:6">
      <c r="A20" s="130"/>
      <c r="B20" s="129"/>
      <c r="C20" s="131" t="s">
        <v>90</v>
      </c>
      <c r="D20" s="117">
        <v>0</v>
      </c>
      <c r="E20" s="122" t="s">
        <v>91</v>
      </c>
      <c r="F20" s="117">
        <v>0</v>
      </c>
    </row>
    <row r="21" ht="18" customHeight="1" spans="1:6">
      <c r="A21" s="39"/>
      <c r="B21" s="129"/>
      <c r="C21" s="131" t="s">
        <v>92</v>
      </c>
      <c r="D21" s="117">
        <v>0</v>
      </c>
      <c r="E21" s="122" t="s">
        <v>93</v>
      </c>
      <c r="F21" s="100">
        <v>0</v>
      </c>
    </row>
    <row r="22" ht="18" customHeight="1" spans="1:6">
      <c r="A22" s="40"/>
      <c r="B22" s="129"/>
      <c r="C22" s="131" t="s">
        <v>94</v>
      </c>
      <c r="D22" s="117">
        <v>0</v>
      </c>
      <c r="E22" s="132"/>
      <c r="F22" s="123"/>
    </row>
    <row r="23" ht="18" customHeight="1" spans="1:6">
      <c r="A23" s="133"/>
      <c r="B23" s="129"/>
      <c r="C23" s="131" t="s">
        <v>95</v>
      </c>
      <c r="D23" s="117">
        <v>0</v>
      </c>
      <c r="E23" s="134"/>
      <c r="F23" s="117"/>
    </row>
    <row r="24" ht="18" customHeight="1" spans="1:6">
      <c r="A24" s="133"/>
      <c r="B24" s="129"/>
      <c r="C24" s="131" t="s">
        <v>96</v>
      </c>
      <c r="D24" s="117">
        <v>0</v>
      </c>
      <c r="E24" s="134"/>
      <c r="F24" s="117"/>
    </row>
    <row r="25" ht="18" customHeight="1" spans="1:7">
      <c r="A25" s="133"/>
      <c r="B25" s="129"/>
      <c r="C25" s="135" t="s">
        <v>97</v>
      </c>
      <c r="D25" s="117">
        <v>0</v>
      </c>
      <c r="E25" s="134"/>
      <c r="F25" s="117"/>
      <c r="G25" s="41"/>
    </row>
    <row r="26" ht="18" customHeight="1" spans="1:8">
      <c r="A26" s="133"/>
      <c r="B26" s="129"/>
      <c r="C26" s="131" t="s">
        <v>98</v>
      </c>
      <c r="D26" s="117">
        <v>0</v>
      </c>
      <c r="E26" s="122"/>
      <c r="F26" s="117"/>
      <c r="G26" s="41"/>
      <c r="H26" s="41"/>
    </row>
    <row r="27" ht="18" customHeight="1" spans="1:8">
      <c r="A27" s="40"/>
      <c r="B27" s="129"/>
      <c r="C27" s="131" t="s">
        <v>99</v>
      </c>
      <c r="D27" s="117">
        <v>0</v>
      </c>
      <c r="E27" s="122"/>
      <c r="F27" s="117"/>
      <c r="G27" s="41"/>
      <c r="H27" s="41"/>
    </row>
    <row r="28" ht="18" customHeight="1" spans="1:8">
      <c r="A28" s="133"/>
      <c r="B28" s="129"/>
      <c r="C28" s="131" t="s">
        <v>100</v>
      </c>
      <c r="D28" s="117">
        <v>0</v>
      </c>
      <c r="E28" s="122"/>
      <c r="F28" s="117"/>
      <c r="G28" s="41"/>
      <c r="H28" s="41"/>
    </row>
    <row r="29" ht="18" customHeight="1" spans="1:8">
      <c r="A29" s="40"/>
      <c r="B29" s="129"/>
      <c r="C29" s="131" t="s">
        <v>101</v>
      </c>
      <c r="D29" s="117">
        <v>0</v>
      </c>
      <c r="E29" s="122"/>
      <c r="F29" s="117"/>
      <c r="G29" s="41"/>
      <c r="H29" s="41"/>
    </row>
    <row r="30" ht="18" customHeight="1" spans="1:7">
      <c r="A30" s="40"/>
      <c r="B30" s="129"/>
      <c r="C30" t="s">
        <v>102</v>
      </c>
      <c r="D30" s="117">
        <v>0</v>
      </c>
      <c r="E30" s="122"/>
      <c r="F30" s="117"/>
      <c r="G30" s="41"/>
    </row>
    <row r="31" ht="18" customHeight="1" spans="1:6">
      <c r="A31" s="40"/>
      <c r="B31" s="129"/>
      <c r="C31" s="136" t="s">
        <v>103</v>
      </c>
      <c r="D31" s="117">
        <v>0</v>
      </c>
      <c r="E31" s="122"/>
      <c r="F31" s="100"/>
    </row>
    <row r="32" ht="18" customHeight="1" spans="1:6">
      <c r="A32" s="40"/>
      <c r="B32" s="129"/>
      <c r="C32" s="136" t="s">
        <v>104</v>
      </c>
      <c r="D32" s="117">
        <v>0</v>
      </c>
      <c r="E32" s="122"/>
      <c r="F32" s="137"/>
    </row>
    <row r="33" ht="13.15" customHeight="1" spans="1:6">
      <c r="A33" s="40"/>
      <c r="B33" s="129"/>
      <c r="C33" s="138"/>
      <c r="D33" s="100">
        <v>0</v>
      </c>
      <c r="E33" s="119"/>
      <c r="F33" s="139"/>
    </row>
    <row r="34" ht="18" customHeight="1" spans="1:6">
      <c r="A34" s="114" t="s">
        <v>105</v>
      </c>
      <c r="B34" s="89">
        <v>23818482.31</v>
      </c>
      <c r="C34" s="114" t="s">
        <v>106</v>
      </c>
      <c r="D34" s="100">
        <v>23818482.31</v>
      </c>
      <c r="E34" s="114" t="s">
        <v>106</v>
      </c>
      <c r="F34" s="100">
        <v>23818482.31</v>
      </c>
    </row>
    <row r="35" ht="18" customHeight="1" spans="1:6">
      <c r="A35" s="132" t="s">
        <v>153</v>
      </c>
      <c r="C35" s="132" t="s">
        <v>154</v>
      </c>
      <c r="E35" s="132" t="s">
        <v>154</v>
      </c>
      <c r="F35" s="40"/>
    </row>
    <row r="36" ht="18" customHeight="1" spans="1:6">
      <c r="A36" s="135" t="s">
        <v>155</v>
      </c>
      <c r="B36" s="129"/>
      <c r="C36" s="135" t="s">
        <v>155</v>
      </c>
      <c r="D36" s="139"/>
      <c r="E36" s="135" t="s">
        <v>155</v>
      </c>
      <c r="F36" s="137"/>
    </row>
    <row r="37" ht="21" customHeight="1" spans="1:6">
      <c r="A37" s="40"/>
      <c r="B37" s="140"/>
      <c r="C37" s="39"/>
      <c r="D37" s="141"/>
      <c r="E37" s="39"/>
      <c r="F37" s="141"/>
    </row>
    <row r="38" ht="18" customHeight="1" spans="1:6">
      <c r="A38" s="113" t="s">
        <v>113</v>
      </c>
      <c r="B38" s="89">
        <v>23818482.31</v>
      </c>
      <c r="C38" s="142" t="s">
        <v>114</v>
      </c>
      <c r="D38" s="100">
        <v>23818482.31</v>
      </c>
      <c r="E38" s="113" t="s">
        <v>114</v>
      </c>
      <c r="F38" s="100">
        <v>23818482.31</v>
      </c>
    </row>
    <row r="39" customHeight="1" spans="4:6">
      <c r="D39" s="41"/>
      <c r="F39" s="41"/>
    </row>
    <row r="40" customHeight="1" spans="4:6">
      <c r="D40" s="41"/>
      <c r="F40" s="41"/>
    </row>
    <row r="41" customHeight="1" spans="4:6">
      <c r="D41" s="41"/>
      <c r="F41" s="41"/>
    </row>
    <row r="42" customHeight="1" spans="4:6">
      <c r="D42" s="41"/>
      <c r="F42" s="41"/>
    </row>
    <row r="43" customHeight="1" spans="4:6">
      <c r="D43" s="41"/>
      <c r="F43" s="41"/>
    </row>
    <row r="44" customHeight="1" spans="4:6">
      <c r="D44" s="41"/>
      <c r="F44" s="41"/>
    </row>
    <row r="45" customHeight="1" spans="4:6">
      <c r="D45" s="41"/>
      <c r="F45" s="41"/>
    </row>
    <row r="46" customHeight="1" spans="4:6">
      <c r="D46" s="41"/>
      <c r="F46" s="41"/>
    </row>
    <row r="47" customHeight="1" spans="4:6">
      <c r="D47" s="41"/>
      <c r="F47" s="41"/>
    </row>
    <row r="48" customHeight="1" spans="4:6">
      <c r="D48" s="41"/>
      <c r="F48" s="41"/>
    </row>
    <row r="49" customHeight="1" spans="4:6">
      <c r="D49" s="41"/>
      <c r="F49" s="41"/>
    </row>
    <row r="50" customHeight="1" spans="4:6">
      <c r="D50" s="41"/>
      <c r="F50" s="41"/>
    </row>
    <row r="51" customHeight="1" spans="4:6">
      <c r="D51" s="41"/>
      <c r="F51" s="41"/>
    </row>
    <row r="52" customHeight="1" spans="6:6">
      <c r="F52" s="41"/>
    </row>
    <row r="53" customHeight="1" spans="6:6">
      <c r="F53" s="41"/>
    </row>
    <row r="54" customHeight="1" spans="6:6">
      <c r="F54" s="41"/>
    </row>
    <row r="55" customHeight="1" spans="6:6">
      <c r="F55" s="41"/>
    </row>
    <row r="56" customHeight="1" spans="6:6">
      <c r="F56" s="41"/>
    </row>
    <row r="57" customHeight="1" spans="6:6">
      <c r="F57" s="41"/>
    </row>
  </sheetData>
  <mergeCells count="3">
    <mergeCell ref="A3:B3"/>
    <mergeCell ref="A4:B4"/>
    <mergeCell ref="C4:F4"/>
  </mergeCells>
  <pageMargins left="1.01944444444444" right="0.159722222222222" top="0.239583333333333" bottom="0.2" header="0.159722222222222" footer="0.0798611111111111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showGridLines="0" showZeros="0" workbookViewId="0">
      <selection activeCell="F10" sqref="F10"/>
    </sheetView>
  </sheetViews>
  <sheetFormatPr defaultColWidth="9.16666666666667" defaultRowHeight="11.25"/>
  <cols>
    <col min="1" max="1" width="20.1666666666667" customWidth="1"/>
    <col min="2" max="2" width="31.3333333333333" customWidth="1"/>
    <col min="3" max="4" width="22.1666666666667" customWidth="1"/>
    <col min="5" max="5" width="23.6666666666667" customWidth="1"/>
    <col min="6" max="6" width="19.1666666666667" customWidth="1"/>
    <col min="7" max="7" width="18.3333333333333" customWidth="1"/>
    <col min="8" max="8" width="18.8333333333333" customWidth="1"/>
  </cols>
  <sheetData>
    <row r="1" ht="16.15" customHeight="1" spans="1:8">
      <c r="A1" s="71" t="s">
        <v>19</v>
      </c>
      <c r="B1" s="84"/>
      <c r="H1" s="75"/>
    </row>
    <row r="2" ht="43.5" customHeight="1" spans="1:8">
      <c r="A2" s="74" t="s">
        <v>156</v>
      </c>
      <c r="B2" s="74" t="s">
        <v>157</v>
      </c>
      <c r="C2" s="74"/>
      <c r="D2" s="74"/>
      <c r="E2" s="74"/>
      <c r="F2" s="74"/>
      <c r="G2" s="74"/>
      <c r="H2" s="74"/>
    </row>
    <row r="3" ht="18" customHeight="1" spans="1:8">
      <c r="A3" s="41"/>
      <c r="B3" s="41"/>
      <c r="C3" s="41"/>
      <c r="D3" s="41"/>
      <c r="G3" s="75"/>
      <c r="H3" s="34" t="s">
        <v>47</v>
      </c>
    </row>
    <row r="4" ht="24" customHeight="1" spans="1:8">
      <c r="A4" s="50" t="s">
        <v>158</v>
      </c>
      <c r="B4" s="50" t="s">
        <v>159</v>
      </c>
      <c r="C4" s="76" t="s">
        <v>118</v>
      </c>
      <c r="D4" s="77" t="s">
        <v>160</v>
      </c>
      <c r="E4" s="102"/>
      <c r="F4" s="77" t="s">
        <v>161</v>
      </c>
      <c r="G4" s="102"/>
      <c r="H4" s="76" t="s">
        <v>125</v>
      </c>
    </row>
    <row r="5" ht="13.15" customHeight="1" spans="1:8">
      <c r="A5" s="50"/>
      <c r="B5" s="50"/>
      <c r="C5" s="76"/>
      <c r="D5" s="78" t="s">
        <v>162</v>
      </c>
      <c r="E5" s="78" t="s">
        <v>163</v>
      </c>
      <c r="F5" s="76" t="s">
        <v>164</v>
      </c>
      <c r="G5" s="45" t="s">
        <v>165</v>
      </c>
      <c r="H5" s="76"/>
    </row>
    <row r="6" ht="13.15" customHeight="1" spans="1:8">
      <c r="A6" s="53"/>
      <c r="B6" s="53"/>
      <c r="C6" s="78"/>
      <c r="D6" s="96"/>
      <c r="E6" s="96"/>
      <c r="F6" s="76"/>
      <c r="G6" s="45"/>
      <c r="H6" s="78"/>
    </row>
    <row r="7" ht="19.5" customHeight="1" spans="1:8">
      <c r="A7" s="97"/>
      <c r="B7" s="97" t="s">
        <v>118</v>
      </c>
      <c r="C7" s="98">
        <v>23818482.31</v>
      </c>
      <c r="D7" s="99">
        <v>22032842.31</v>
      </c>
      <c r="E7" s="99">
        <v>1785640</v>
      </c>
      <c r="F7" s="99">
        <v>0</v>
      </c>
      <c r="G7" s="100">
        <v>0</v>
      </c>
      <c r="H7" s="101"/>
    </row>
    <row r="8" ht="19.5" customHeight="1" spans="1:8">
      <c r="A8" s="59" t="s">
        <v>166</v>
      </c>
      <c r="B8" s="103" t="s">
        <v>167</v>
      </c>
      <c r="C8" s="98">
        <v>23818482.31</v>
      </c>
      <c r="D8" s="99">
        <v>22032842.31</v>
      </c>
      <c r="E8" s="99">
        <v>1785640</v>
      </c>
      <c r="F8" s="99">
        <v>0</v>
      </c>
      <c r="G8" s="100">
        <v>0</v>
      </c>
      <c r="H8" s="101"/>
    </row>
    <row r="9" ht="19.5" customHeight="1" spans="1:8">
      <c r="A9" s="59" t="s">
        <v>168</v>
      </c>
      <c r="B9" s="103" t="s">
        <v>169</v>
      </c>
      <c r="C9" s="98">
        <v>18014454.2</v>
      </c>
      <c r="D9" s="99">
        <v>16321814.2</v>
      </c>
      <c r="E9" s="99">
        <v>1692640</v>
      </c>
      <c r="F9" s="99">
        <v>0</v>
      </c>
      <c r="G9" s="100">
        <v>0</v>
      </c>
      <c r="H9" s="101"/>
    </row>
    <row r="10" ht="19.5" customHeight="1" spans="1:8">
      <c r="A10" s="59" t="s">
        <v>170</v>
      </c>
      <c r="B10" s="103" t="s">
        <v>171</v>
      </c>
      <c r="C10" s="98">
        <v>2216066</v>
      </c>
      <c r="D10" s="99">
        <v>2123066</v>
      </c>
      <c r="E10" s="99">
        <v>93000</v>
      </c>
      <c r="F10" s="99">
        <v>0</v>
      </c>
      <c r="G10" s="100">
        <v>0</v>
      </c>
      <c r="H10" s="101"/>
    </row>
    <row r="11" ht="19.5" customHeight="1" spans="1:8">
      <c r="A11" s="59" t="s">
        <v>172</v>
      </c>
      <c r="B11" s="103" t="s">
        <v>173</v>
      </c>
      <c r="C11" s="98">
        <v>328200</v>
      </c>
      <c r="D11" s="99">
        <v>328200</v>
      </c>
      <c r="E11" s="99">
        <v>0</v>
      </c>
      <c r="F11" s="99">
        <v>0</v>
      </c>
      <c r="G11" s="100">
        <v>0</v>
      </c>
      <c r="H11" s="101"/>
    </row>
    <row r="12" ht="19.5" customHeight="1" spans="1:9">
      <c r="A12" s="59" t="s">
        <v>174</v>
      </c>
      <c r="B12" s="103" t="s">
        <v>175</v>
      </c>
      <c r="C12" s="98">
        <v>3048373.08</v>
      </c>
      <c r="D12" s="99">
        <v>3048373.08</v>
      </c>
      <c r="E12" s="99">
        <v>0</v>
      </c>
      <c r="F12" s="99">
        <v>0</v>
      </c>
      <c r="G12" s="100">
        <v>0</v>
      </c>
      <c r="H12" s="101"/>
      <c r="I12" s="41"/>
    </row>
    <row r="13" ht="19.5" customHeight="1" spans="1:9">
      <c r="A13" s="59" t="s">
        <v>176</v>
      </c>
      <c r="B13" s="103" t="s">
        <v>177</v>
      </c>
      <c r="C13" s="98">
        <v>211389.03</v>
      </c>
      <c r="D13" s="99">
        <v>211389.03</v>
      </c>
      <c r="E13" s="99">
        <v>0</v>
      </c>
      <c r="F13" s="99">
        <v>0</v>
      </c>
      <c r="G13" s="100">
        <v>0</v>
      </c>
      <c r="H13" s="101"/>
      <c r="I13" s="41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159722222222222" right="0.239583333333333" top="0.789583333333333" bottom="0.979861111111111" header="0.509722222222222" footer="0.509722222222222"/>
  <pageSetup paperSize="9" orientation="landscape" horizontalDpi="180" verticalDpi="18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3"/>
  <sheetViews>
    <sheetView showGridLines="0" showZeros="0" workbookViewId="0">
      <selection activeCell="E14" sqref="E14"/>
    </sheetView>
  </sheetViews>
  <sheetFormatPr defaultColWidth="9.16666666666667" defaultRowHeight="11.25" outlineLevelCol="7"/>
  <cols>
    <col min="1" max="1" width="15" customWidth="1"/>
    <col min="2" max="2" width="38.8333333333333" customWidth="1"/>
    <col min="3" max="3" width="21" customWidth="1"/>
    <col min="4" max="5" width="21.8333333333333" customWidth="1"/>
    <col min="6" max="6" width="17" customWidth="1"/>
    <col min="7" max="7" width="18.6666666666667" customWidth="1"/>
    <col min="8" max="8" width="22.8333333333333" customWidth="1"/>
    <col min="9" max="11" width="14" customWidth="1"/>
    <col min="12" max="12" width="9.16666666666667" customWidth="1"/>
    <col min="13" max="13" width="14" customWidth="1"/>
    <col min="14" max="17" width="9.16666666666667" customWidth="1"/>
    <col min="18" max="20" width="14" customWidth="1"/>
    <col min="21" max="23" width="9.16666666666667" customWidth="1"/>
    <col min="24" max="32" width="14" customWidth="1"/>
    <col min="33" max="33" width="17" customWidth="1"/>
    <col min="34" max="35" width="11.1666666666667" customWidth="1"/>
    <col min="36" max="38" width="9.16666666666667" customWidth="1"/>
    <col min="39" max="50" width="11.1666666666667" customWidth="1"/>
    <col min="51" max="55" width="9.16666666666667" customWidth="1"/>
    <col min="56" max="56" width="11.1666666666667" customWidth="1"/>
    <col min="57" max="57" width="9.16666666666667" customWidth="1"/>
    <col min="58" max="61" width="11.1666666666667" customWidth="1"/>
    <col min="62" max="64" width="9.16666666666667" customWidth="1"/>
    <col min="65" max="65" width="11.1666666666667" customWidth="1"/>
  </cols>
  <sheetData>
    <row r="1" ht="19.15" customHeight="1" spans="1:8">
      <c r="A1" s="71" t="s">
        <v>21</v>
      </c>
      <c r="B1" s="72"/>
      <c r="H1" s="73"/>
    </row>
    <row r="2" ht="34.9" customHeight="1" spans="1:8">
      <c r="A2" s="74" t="s">
        <v>178</v>
      </c>
      <c r="B2" s="74"/>
      <c r="C2" s="74"/>
      <c r="D2" s="74"/>
      <c r="E2" s="74"/>
      <c r="F2" s="74"/>
      <c r="G2" s="74"/>
      <c r="H2" s="74"/>
    </row>
    <row r="3" ht="27" customHeight="1" spans="1:8">
      <c r="A3" s="41"/>
      <c r="B3" s="41"/>
      <c r="F3" s="75"/>
      <c r="G3" s="75"/>
      <c r="H3" s="34" t="s">
        <v>47</v>
      </c>
    </row>
    <row r="4" ht="31.9" customHeight="1" spans="1:8">
      <c r="A4" s="50" t="s">
        <v>158</v>
      </c>
      <c r="B4" s="50" t="s">
        <v>159</v>
      </c>
      <c r="C4" s="76" t="s">
        <v>118</v>
      </c>
      <c r="D4" s="77" t="s">
        <v>160</v>
      </c>
      <c r="E4" s="76"/>
      <c r="F4" s="77" t="s">
        <v>161</v>
      </c>
      <c r="G4" s="76"/>
      <c r="H4" s="76" t="s">
        <v>125</v>
      </c>
    </row>
    <row r="5" ht="18" customHeight="1" spans="1:8">
      <c r="A5" s="50"/>
      <c r="B5" s="50"/>
      <c r="C5" s="76"/>
      <c r="D5" s="78" t="s">
        <v>162</v>
      </c>
      <c r="E5" s="78" t="s">
        <v>163</v>
      </c>
      <c r="F5" s="76" t="s">
        <v>164</v>
      </c>
      <c r="G5" s="45" t="s">
        <v>165</v>
      </c>
      <c r="H5" s="76"/>
    </row>
    <row r="6" ht="9" customHeight="1" spans="1:8">
      <c r="A6" s="53"/>
      <c r="B6" s="53"/>
      <c r="C6" s="78"/>
      <c r="D6" s="96"/>
      <c r="E6" s="96"/>
      <c r="F6" s="76"/>
      <c r="G6" s="45"/>
      <c r="H6" s="78"/>
    </row>
    <row r="7" ht="23.25" customHeight="1" spans="1:8">
      <c r="A7" s="80"/>
      <c r="B7" s="97" t="s">
        <v>118</v>
      </c>
      <c r="C7" s="98">
        <v>23818482.31</v>
      </c>
      <c r="D7" s="99">
        <v>22032842.31</v>
      </c>
      <c r="E7" s="99">
        <v>1785640</v>
      </c>
      <c r="F7" s="99">
        <v>0</v>
      </c>
      <c r="G7" s="100">
        <v>0</v>
      </c>
      <c r="H7" s="101"/>
    </row>
    <row r="8" ht="23.25" customHeight="1" spans="1:8">
      <c r="A8" s="94" t="s">
        <v>166</v>
      </c>
      <c r="B8" s="60" t="s">
        <v>167</v>
      </c>
      <c r="C8" s="98">
        <v>23818482.31</v>
      </c>
      <c r="D8" s="99">
        <v>22032842.31</v>
      </c>
      <c r="E8" s="99">
        <v>1785640</v>
      </c>
      <c r="F8" s="99">
        <v>0</v>
      </c>
      <c r="G8" s="100">
        <v>0</v>
      </c>
      <c r="H8" s="101"/>
    </row>
    <row r="9" ht="21.75" customHeight="1" spans="1:8">
      <c r="A9" s="94" t="s">
        <v>179</v>
      </c>
      <c r="B9" s="60" t="s">
        <v>180</v>
      </c>
      <c r="C9" s="98">
        <v>7868880</v>
      </c>
      <c r="D9" s="99">
        <v>7868880</v>
      </c>
      <c r="E9" s="99">
        <v>0</v>
      </c>
      <c r="F9" s="99">
        <v>0</v>
      </c>
      <c r="G9" s="100">
        <v>0</v>
      </c>
      <c r="H9" s="101"/>
    </row>
    <row r="10" ht="21.75" customHeight="1" spans="1:8">
      <c r="A10" s="94" t="s">
        <v>181</v>
      </c>
      <c r="B10" s="60" t="s">
        <v>182</v>
      </c>
      <c r="C10" s="98">
        <v>6494748</v>
      </c>
      <c r="D10" s="99">
        <v>6494748</v>
      </c>
      <c r="E10" s="99">
        <v>0</v>
      </c>
      <c r="F10" s="99">
        <v>0</v>
      </c>
      <c r="G10" s="100">
        <v>0</v>
      </c>
      <c r="H10" s="101"/>
    </row>
    <row r="11" ht="21.75" customHeight="1" spans="1:8">
      <c r="A11" s="94" t="s">
        <v>183</v>
      </c>
      <c r="B11" s="60" t="s">
        <v>184</v>
      </c>
      <c r="C11" s="98">
        <v>391503</v>
      </c>
      <c r="D11" s="99">
        <v>391503</v>
      </c>
      <c r="E11" s="99">
        <v>0</v>
      </c>
      <c r="F11" s="99">
        <v>0</v>
      </c>
      <c r="G11" s="100">
        <v>0</v>
      </c>
      <c r="H11" s="101"/>
    </row>
    <row r="12" ht="21.75" customHeight="1" spans="1:8">
      <c r="A12" s="94" t="s">
        <v>185</v>
      </c>
      <c r="B12" s="60" t="s">
        <v>186</v>
      </c>
      <c r="C12" s="98">
        <v>1899909</v>
      </c>
      <c r="D12" s="99">
        <v>1899909</v>
      </c>
      <c r="E12" s="99">
        <v>0</v>
      </c>
      <c r="F12" s="99">
        <v>0</v>
      </c>
      <c r="G12" s="100">
        <v>0</v>
      </c>
      <c r="H12" s="101"/>
    </row>
    <row r="13" ht="21.75" customHeight="1" spans="1:8">
      <c r="A13" s="94" t="s">
        <v>187</v>
      </c>
      <c r="B13" s="60" t="s">
        <v>188</v>
      </c>
      <c r="C13" s="98">
        <v>3048373.08</v>
      </c>
      <c r="D13" s="99">
        <v>3048373.08</v>
      </c>
      <c r="E13" s="99">
        <v>0</v>
      </c>
      <c r="F13" s="99">
        <v>0</v>
      </c>
      <c r="G13" s="100">
        <v>0</v>
      </c>
      <c r="H13" s="101"/>
    </row>
    <row r="14" ht="21.75" customHeight="1" spans="1:8">
      <c r="A14" s="94" t="s">
        <v>189</v>
      </c>
      <c r="B14" s="60" t="s">
        <v>190</v>
      </c>
      <c r="C14" s="98">
        <v>211389.03</v>
      </c>
      <c r="D14" s="99">
        <v>211389.03</v>
      </c>
      <c r="E14" s="99">
        <v>0</v>
      </c>
      <c r="F14" s="99">
        <v>0</v>
      </c>
      <c r="G14" s="100">
        <v>0</v>
      </c>
      <c r="H14" s="101"/>
    </row>
    <row r="15" ht="21.75" customHeight="1" spans="1:8">
      <c r="A15" s="94" t="s">
        <v>191</v>
      </c>
      <c r="B15" s="60" t="s">
        <v>192</v>
      </c>
      <c r="C15" s="98">
        <v>1514600</v>
      </c>
      <c r="D15" s="99">
        <v>1514600</v>
      </c>
      <c r="E15" s="99">
        <v>0</v>
      </c>
      <c r="F15" s="99">
        <v>0</v>
      </c>
      <c r="G15" s="100">
        <v>0</v>
      </c>
      <c r="H15" s="101"/>
    </row>
    <row r="16" ht="21.75" customHeight="1" spans="1:8">
      <c r="A16" s="94" t="s">
        <v>193</v>
      </c>
      <c r="B16" s="60" t="s">
        <v>194</v>
      </c>
      <c r="C16" s="98">
        <v>150000</v>
      </c>
      <c r="D16" s="99">
        <v>0</v>
      </c>
      <c r="E16" s="99">
        <v>150000</v>
      </c>
      <c r="F16" s="99">
        <v>0</v>
      </c>
      <c r="G16" s="100">
        <v>0</v>
      </c>
      <c r="H16" s="101"/>
    </row>
    <row r="17" ht="21.75" customHeight="1" spans="1:8">
      <c r="A17" s="94" t="s">
        <v>195</v>
      </c>
      <c r="B17" s="60" t="s">
        <v>196</v>
      </c>
      <c r="C17" s="98">
        <v>130000</v>
      </c>
      <c r="D17" s="99">
        <v>0</v>
      </c>
      <c r="E17" s="99">
        <v>130000</v>
      </c>
      <c r="F17" s="99">
        <v>0</v>
      </c>
      <c r="G17" s="100">
        <v>0</v>
      </c>
      <c r="H17" s="101"/>
    </row>
    <row r="18" ht="21.75" customHeight="1" spans="1:8">
      <c r="A18" s="94" t="s">
        <v>197</v>
      </c>
      <c r="B18" s="60" t="s">
        <v>198</v>
      </c>
      <c r="C18" s="98">
        <v>50000</v>
      </c>
      <c r="D18" s="99">
        <v>0</v>
      </c>
      <c r="E18" s="99">
        <v>50000</v>
      </c>
      <c r="F18" s="99">
        <v>0</v>
      </c>
      <c r="G18" s="100">
        <v>0</v>
      </c>
      <c r="H18" s="101"/>
    </row>
    <row r="19" ht="21.75" customHeight="1" spans="1:8">
      <c r="A19" s="94" t="s">
        <v>199</v>
      </c>
      <c r="B19" s="60" t="s">
        <v>200</v>
      </c>
      <c r="C19" s="98">
        <v>71000</v>
      </c>
      <c r="D19" s="99">
        <v>0</v>
      </c>
      <c r="E19" s="99">
        <v>71000</v>
      </c>
      <c r="F19" s="99">
        <v>0</v>
      </c>
      <c r="G19" s="100">
        <v>0</v>
      </c>
      <c r="H19" s="101"/>
    </row>
    <row r="20" ht="21.75" customHeight="1" spans="1:8">
      <c r="A20" s="94" t="s">
        <v>201</v>
      </c>
      <c r="B20" s="60" t="s">
        <v>202</v>
      </c>
      <c r="C20" s="98">
        <v>51000</v>
      </c>
      <c r="D20" s="99">
        <v>0</v>
      </c>
      <c r="E20" s="99">
        <v>51000</v>
      </c>
      <c r="F20" s="99">
        <v>0</v>
      </c>
      <c r="G20" s="100">
        <v>0</v>
      </c>
      <c r="H20" s="101"/>
    </row>
    <row r="21" ht="21.75" customHeight="1" spans="1:8">
      <c r="A21" s="94" t="s">
        <v>203</v>
      </c>
      <c r="B21" s="60" t="s">
        <v>204</v>
      </c>
      <c r="C21" s="98">
        <v>66000</v>
      </c>
      <c r="D21" s="99">
        <v>0</v>
      </c>
      <c r="E21" s="99">
        <v>66000</v>
      </c>
      <c r="F21" s="99">
        <v>0</v>
      </c>
      <c r="G21" s="100">
        <v>0</v>
      </c>
      <c r="H21" s="101"/>
    </row>
    <row r="22" ht="21.75" customHeight="1" spans="1:8">
      <c r="A22" s="94" t="s">
        <v>205</v>
      </c>
      <c r="B22" s="60" t="s">
        <v>206</v>
      </c>
      <c r="C22" s="98">
        <v>50000</v>
      </c>
      <c r="D22" s="99">
        <v>0</v>
      </c>
      <c r="E22" s="99">
        <v>50000</v>
      </c>
      <c r="F22" s="99">
        <v>0</v>
      </c>
      <c r="G22" s="100">
        <v>0</v>
      </c>
      <c r="H22" s="101"/>
    </row>
    <row r="23" ht="21.75" customHeight="1" spans="1:8">
      <c r="A23" s="94" t="s">
        <v>207</v>
      </c>
      <c r="B23" s="60" t="s">
        <v>208</v>
      </c>
      <c r="C23" s="98">
        <v>50000</v>
      </c>
      <c r="D23" s="99">
        <v>0</v>
      </c>
      <c r="E23" s="99">
        <v>50000</v>
      </c>
      <c r="F23" s="99">
        <v>0</v>
      </c>
      <c r="G23" s="100">
        <v>0</v>
      </c>
      <c r="H23" s="101"/>
    </row>
    <row r="24" ht="21.75" customHeight="1" spans="1:8">
      <c r="A24" s="94" t="s">
        <v>209</v>
      </c>
      <c r="B24" s="60" t="s">
        <v>210</v>
      </c>
      <c r="C24" s="98">
        <v>2000</v>
      </c>
      <c r="D24" s="99">
        <v>0</v>
      </c>
      <c r="E24" s="99">
        <v>2000</v>
      </c>
      <c r="F24" s="99">
        <v>0</v>
      </c>
      <c r="G24" s="100">
        <v>0</v>
      </c>
      <c r="H24" s="101"/>
    </row>
    <row r="25" ht="21.75" customHeight="1" spans="1:8">
      <c r="A25" s="94" t="s">
        <v>211</v>
      </c>
      <c r="B25" s="60" t="s">
        <v>212</v>
      </c>
      <c r="C25" s="98">
        <v>2000</v>
      </c>
      <c r="D25" s="99">
        <v>0</v>
      </c>
      <c r="E25" s="99">
        <v>2000</v>
      </c>
      <c r="F25" s="99">
        <v>0</v>
      </c>
      <c r="G25" s="100">
        <v>0</v>
      </c>
      <c r="H25" s="101"/>
    </row>
    <row r="26" ht="21.75" customHeight="1" spans="1:8">
      <c r="A26" s="94" t="s">
        <v>213</v>
      </c>
      <c r="B26" s="60" t="s">
        <v>214</v>
      </c>
      <c r="C26" s="98">
        <v>110000</v>
      </c>
      <c r="D26" s="99">
        <v>0</v>
      </c>
      <c r="E26" s="99">
        <v>110000</v>
      </c>
      <c r="F26" s="99">
        <v>0</v>
      </c>
      <c r="G26" s="100">
        <v>0</v>
      </c>
      <c r="H26" s="101"/>
    </row>
    <row r="27" ht="21.75" customHeight="1" spans="1:8">
      <c r="A27" s="94" t="s">
        <v>215</v>
      </c>
      <c r="B27" s="60" t="s">
        <v>216</v>
      </c>
      <c r="C27" s="98">
        <v>70000</v>
      </c>
      <c r="D27" s="99">
        <v>0</v>
      </c>
      <c r="E27" s="99">
        <v>70000</v>
      </c>
      <c r="F27" s="99">
        <v>0</v>
      </c>
      <c r="G27" s="100">
        <v>0</v>
      </c>
      <c r="H27" s="101"/>
    </row>
    <row r="28" ht="21.75" customHeight="1" spans="1:8">
      <c r="A28" s="94" t="s">
        <v>217</v>
      </c>
      <c r="B28" s="60" t="s">
        <v>218</v>
      </c>
      <c r="C28" s="98">
        <v>893640</v>
      </c>
      <c r="D28" s="99">
        <v>0</v>
      </c>
      <c r="E28" s="99">
        <v>893640</v>
      </c>
      <c r="F28" s="99">
        <v>0</v>
      </c>
      <c r="G28" s="100">
        <v>0</v>
      </c>
      <c r="H28" s="101"/>
    </row>
    <row r="29" ht="21.75" customHeight="1" spans="1:8">
      <c r="A29" s="94" t="s">
        <v>219</v>
      </c>
      <c r="B29" s="60" t="s">
        <v>220</v>
      </c>
      <c r="C29" s="98">
        <v>90000</v>
      </c>
      <c r="D29" s="99">
        <v>0</v>
      </c>
      <c r="E29" s="99">
        <v>90000</v>
      </c>
      <c r="F29" s="99">
        <v>0</v>
      </c>
      <c r="G29" s="100">
        <v>0</v>
      </c>
      <c r="H29" s="101"/>
    </row>
    <row r="30" ht="21.75" customHeight="1" spans="1:8">
      <c r="A30" s="94" t="s">
        <v>221</v>
      </c>
      <c r="B30" s="60" t="s">
        <v>222</v>
      </c>
      <c r="C30" s="98">
        <v>384735.2</v>
      </c>
      <c r="D30" s="99">
        <v>384735.2</v>
      </c>
      <c r="E30" s="99">
        <v>0</v>
      </c>
      <c r="F30" s="99">
        <v>0</v>
      </c>
      <c r="G30" s="100">
        <v>0</v>
      </c>
      <c r="H30" s="101"/>
    </row>
    <row r="31" ht="21.75" customHeight="1" spans="1:8">
      <c r="A31" s="94" t="s">
        <v>223</v>
      </c>
      <c r="B31" s="60" t="s">
        <v>224</v>
      </c>
      <c r="C31" s="98">
        <v>131372</v>
      </c>
      <c r="D31" s="99">
        <v>131372</v>
      </c>
      <c r="E31" s="99">
        <v>0</v>
      </c>
      <c r="F31" s="99">
        <v>0</v>
      </c>
      <c r="G31" s="100">
        <v>0</v>
      </c>
      <c r="H31" s="101"/>
    </row>
    <row r="32" ht="21.75" customHeight="1" spans="1:8">
      <c r="A32" s="94" t="s">
        <v>225</v>
      </c>
      <c r="B32" s="60" t="s">
        <v>226</v>
      </c>
      <c r="C32" s="98">
        <v>30285</v>
      </c>
      <c r="D32" s="99">
        <v>30285</v>
      </c>
      <c r="E32" s="99">
        <v>0</v>
      </c>
      <c r="F32" s="99">
        <v>0</v>
      </c>
      <c r="G32" s="100">
        <v>0</v>
      </c>
      <c r="H32" s="101"/>
    </row>
    <row r="33" ht="21.75" customHeight="1" spans="1:8">
      <c r="A33" s="94" t="s">
        <v>227</v>
      </c>
      <c r="B33" s="60" t="s">
        <v>228</v>
      </c>
      <c r="C33" s="98">
        <v>57048</v>
      </c>
      <c r="D33" s="99">
        <v>57048</v>
      </c>
      <c r="E33" s="99">
        <v>0</v>
      </c>
      <c r="F33" s="99">
        <v>0</v>
      </c>
      <c r="G33" s="100">
        <v>0</v>
      </c>
      <c r="H33" s="101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119444444444444" right="0.0798611111111111" top="0.789583333333333" bottom="0.979861111111111" header="0.509722222222222" footer="0.509722222222222"/>
  <pageSetup paperSize="9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G12"/>
  <sheetViews>
    <sheetView workbookViewId="0">
      <selection activeCell="K7" sqref="K7"/>
    </sheetView>
  </sheetViews>
  <sheetFormatPr defaultColWidth="8.83333333333333" defaultRowHeight="11.25" outlineLevelCol="6"/>
  <cols>
    <col min="1" max="1" width="7.66666666666667" customWidth="1"/>
    <col min="2" max="7" width="24.8333333333333" customWidth="1"/>
  </cols>
  <sheetData>
    <row r="1" ht="19.5" customHeight="1" spans="2:2">
      <c r="B1" s="1" t="s">
        <v>23</v>
      </c>
    </row>
    <row r="2" s="85" customFormat="1" ht="20.25" spans="2:7">
      <c r="B2" s="92" t="s">
        <v>229</v>
      </c>
      <c r="C2" s="92"/>
      <c r="D2" s="92"/>
      <c r="E2" s="92"/>
      <c r="F2" s="92"/>
      <c r="G2" s="92"/>
    </row>
    <row r="3" s="85" customFormat="1" ht="20.25" spans="2:7">
      <c r="B3" s="92" t="s">
        <v>230</v>
      </c>
      <c r="C3" s="92"/>
      <c r="D3" s="92"/>
      <c r="E3" s="92"/>
      <c r="F3" s="92"/>
      <c r="G3" s="92"/>
    </row>
    <row r="4" s="10" customFormat="1" ht="32.25" customHeight="1" spans="7:7">
      <c r="G4" s="93" t="s">
        <v>47</v>
      </c>
    </row>
    <row r="5" s="11" customFormat="1" ht="23.25" customHeight="1" spans="2:7">
      <c r="B5" s="4" t="s">
        <v>231</v>
      </c>
      <c r="C5" s="4" t="s">
        <v>232</v>
      </c>
      <c r="D5" s="4" t="s">
        <v>118</v>
      </c>
      <c r="E5" s="4" t="s">
        <v>233</v>
      </c>
      <c r="F5" s="4" t="s">
        <v>234</v>
      </c>
      <c r="G5" s="4" t="s">
        <v>125</v>
      </c>
    </row>
    <row r="6" s="11" customFormat="1" ht="23.25" customHeight="1" spans="2:7">
      <c r="B6" s="4" t="s">
        <v>235</v>
      </c>
      <c r="C6" s="4" t="s">
        <v>235</v>
      </c>
      <c r="D6" s="4">
        <v>1</v>
      </c>
      <c r="E6" s="4">
        <v>2</v>
      </c>
      <c r="F6" s="4">
        <v>3</v>
      </c>
      <c r="G6" s="4" t="s">
        <v>235</v>
      </c>
    </row>
    <row r="7" s="11" customFormat="1" ht="23.25" customHeight="1" spans="2:7">
      <c r="B7" s="94"/>
      <c r="C7" s="95" t="s">
        <v>118</v>
      </c>
      <c r="D7" s="88">
        <v>23818482.31</v>
      </c>
      <c r="E7" s="88">
        <v>22032842.31</v>
      </c>
      <c r="F7" s="89">
        <v>1785640</v>
      </c>
      <c r="G7" s="40"/>
    </row>
    <row r="8" s="11" customFormat="1" ht="23.25" customHeight="1" spans="2:7">
      <c r="B8" s="94" t="s">
        <v>236</v>
      </c>
      <c r="C8" s="95" t="s">
        <v>237</v>
      </c>
      <c r="D8" s="88">
        <v>18014454.2</v>
      </c>
      <c r="E8" s="88">
        <v>16321814.2</v>
      </c>
      <c r="F8" s="89">
        <v>1692640</v>
      </c>
      <c r="G8" s="39"/>
    </row>
    <row r="9" s="11" customFormat="1" ht="23.25" customHeight="1" spans="2:7">
      <c r="B9" s="94" t="s">
        <v>238</v>
      </c>
      <c r="C9" s="95" t="s">
        <v>239</v>
      </c>
      <c r="D9" s="88">
        <v>2216066</v>
      </c>
      <c r="E9" s="88">
        <v>2123066</v>
      </c>
      <c r="F9" s="89">
        <v>93000</v>
      </c>
      <c r="G9" s="39"/>
    </row>
    <row r="10" s="11" customFormat="1" ht="23.25" customHeight="1" spans="2:7">
      <c r="B10" s="94" t="s">
        <v>240</v>
      </c>
      <c r="C10" s="95" t="s">
        <v>241</v>
      </c>
      <c r="D10" s="88">
        <v>328200</v>
      </c>
      <c r="E10" s="88">
        <v>328200</v>
      </c>
      <c r="F10" s="89">
        <v>0</v>
      </c>
      <c r="G10" s="39"/>
    </row>
    <row r="11" s="11" customFormat="1" ht="23.25" customHeight="1" spans="2:7">
      <c r="B11" s="94" t="s">
        <v>242</v>
      </c>
      <c r="C11" s="95" t="s">
        <v>243</v>
      </c>
      <c r="D11" s="88">
        <v>3048373.08</v>
      </c>
      <c r="E11" s="88">
        <v>3048373.08</v>
      </c>
      <c r="F11" s="89">
        <v>0</v>
      </c>
      <c r="G11" s="39"/>
    </row>
    <row r="12" s="11" customFormat="1" ht="23.25" customHeight="1" spans="2:7">
      <c r="B12" s="94" t="s">
        <v>244</v>
      </c>
      <c r="C12" s="95" t="s">
        <v>245</v>
      </c>
      <c r="D12" s="88">
        <v>211389.03</v>
      </c>
      <c r="E12" s="88">
        <v>211389.03</v>
      </c>
      <c r="F12" s="89">
        <v>0</v>
      </c>
      <c r="G12" s="39"/>
    </row>
  </sheetData>
  <mergeCells count="2">
    <mergeCell ref="B2:G2"/>
    <mergeCell ref="B3:G3"/>
  </mergeCells>
  <pageMargins left="0.699305555555556" right="0.699305555555556" top="0.75" bottom="0.7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I38"/>
  <sheetViews>
    <sheetView workbookViewId="0">
      <selection activeCell="K9" sqref="K9"/>
    </sheetView>
  </sheetViews>
  <sheetFormatPr defaultColWidth="8.83333333333333" defaultRowHeight="11.25"/>
  <cols>
    <col min="1" max="1" width="5.5" customWidth="1"/>
    <col min="2" max="2" width="19.6666666666667" style="11" customWidth="1"/>
    <col min="3" max="4" width="20.3333333333333" style="11" customWidth="1"/>
    <col min="5" max="5" width="24.5" style="11" customWidth="1"/>
    <col min="6" max="9" width="16" style="11" customWidth="1"/>
  </cols>
  <sheetData>
    <row r="1" ht="19.5" customHeight="1" spans="2:2">
      <c r="B1" s="11" t="s">
        <v>25</v>
      </c>
    </row>
    <row r="2" s="85" customFormat="1" ht="20.25" spans="2:9">
      <c r="B2" s="12" t="s">
        <v>229</v>
      </c>
      <c r="C2" s="12"/>
      <c r="D2" s="12"/>
      <c r="E2" s="12"/>
      <c r="F2" s="12"/>
      <c r="G2" s="12"/>
      <c r="H2" s="12"/>
      <c r="I2" s="12"/>
    </row>
    <row r="3" s="85" customFormat="1" ht="20.25" spans="2:9">
      <c r="B3" s="12" t="s">
        <v>246</v>
      </c>
      <c r="C3" s="12"/>
      <c r="D3" s="12"/>
      <c r="E3" s="12"/>
      <c r="F3" s="12"/>
      <c r="G3" s="12"/>
      <c r="H3" s="12"/>
      <c r="I3" s="12"/>
    </row>
    <row r="4" ht="25.5" customHeight="1" spans="9:9">
      <c r="I4" s="91" t="s">
        <v>47</v>
      </c>
    </row>
    <row r="5" ht="30.75" customHeight="1" spans="2:9">
      <c r="B5" s="4" t="s">
        <v>247</v>
      </c>
      <c r="C5" s="4" t="s">
        <v>248</v>
      </c>
      <c r="D5" s="4" t="s">
        <v>249</v>
      </c>
      <c r="E5" s="4" t="s">
        <v>250</v>
      </c>
      <c r="F5" s="4" t="s">
        <v>118</v>
      </c>
      <c r="G5" s="4" t="s">
        <v>233</v>
      </c>
      <c r="H5" s="4" t="s">
        <v>234</v>
      </c>
      <c r="I5" s="4" t="s">
        <v>125</v>
      </c>
    </row>
    <row r="6" ht="30.75" customHeight="1" spans="2:9">
      <c r="B6" s="4" t="s">
        <v>235</v>
      </c>
      <c r="C6" s="4" t="s">
        <v>235</v>
      </c>
      <c r="D6" s="4" t="s">
        <v>235</v>
      </c>
      <c r="E6" s="4" t="s">
        <v>235</v>
      </c>
      <c r="F6" s="4">
        <v>1</v>
      </c>
      <c r="G6" s="4">
        <v>2</v>
      </c>
      <c r="H6" s="4">
        <v>3</v>
      </c>
      <c r="I6" s="4" t="s">
        <v>235</v>
      </c>
    </row>
    <row r="7" ht="30.75" customHeight="1" spans="2:9">
      <c r="B7" s="59"/>
      <c r="C7" s="86" t="s">
        <v>118</v>
      </c>
      <c r="D7" s="59"/>
      <c r="E7" s="87"/>
      <c r="F7" s="88">
        <v>23818482.31</v>
      </c>
      <c r="G7" s="89">
        <v>22032842.31</v>
      </c>
      <c r="H7" s="90">
        <v>1785640</v>
      </c>
      <c r="I7" s="40"/>
    </row>
    <row r="8" ht="30.75" customHeight="1" spans="2:9">
      <c r="B8" s="59" t="s">
        <v>251</v>
      </c>
      <c r="C8" s="86" t="s">
        <v>252</v>
      </c>
      <c r="D8" s="59" t="s">
        <v>253</v>
      </c>
      <c r="E8" s="87" t="s">
        <v>254</v>
      </c>
      <c r="F8" s="88">
        <v>391503</v>
      </c>
      <c r="G8" s="89">
        <v>391503</v>
      </c>
      <c r="H8" s="90">
        <v>0</v>
      </c>
      <c r="I8" s="40"/>
    </row>
    <row r="9" ht="30.75" customHeight="1" spans="2:9">
      <c r="B9" s="59" t="s">
        <v>255</v>
      </c>
      <c r="C9" s="86" t="s">
        <v>256</v>
      </c>
      <c r="D9" s="59" t="s">
        <v>253</v>
      </c>
      <c r="E9" s="87" t="s">
        <v>254</v>
      </c>
      <c r="F9" s="88">
        <v>4698036</v>
      </c>
      <c r="G9" s="89">
        <v>4698036</v>
      </c>
      <c r="H9" s="90">
        <v>0</v>
      </c>
      <c r="I9" s="40"/>
    </row>
    <row r="10" ht="30.75" customHeight="1" spans="2:9">
      <c r="B10" s="59" t="s">
        <v>257</v>
      </c>
      <c r="C10" s="86" t="s">
        <v>258</v>
      </c>
      <c r="D10" s="59" t="s">
        <v>253</v>
      </c>
      <c r="E10" s="87" t="s">
        <v>254</v>
      </c>
      <c r="F10" s="88">
        <v>4122072</v>
      </c>
      <c r="G10" s="89">
        <v>4122072</v>
      </c>
      <c r="H10" s="90">
        <v>0</v>
      </c>
      <c r="I10" s="40"/>
    </row>
    <row r="11" ht="30.75" customHeight="1" spans="2:9">
      <c r="B11" s="59" t="s">
        <v>259</v>
      </c>
      <c r="C11" s="86" t="s">
        <v>260</v>
      </c>
      <c r="D11" s="59" t="s">
        <v>261</v>
      </c>
      <c r="E11" s="87" t="s">
        <v>262</v>
      </c>
      <c r="F11" s="88">
        <v>184261.83</v>
      </c>
      <c r="G11" s="89">
        <v>184261.83</v>
      </c>
      <c r="H11" s="90">
        <v>0</v>
      </c>
      <c r="I11" s="40"/>
    </row>
    <row r="12" ht="30.75" customHeight="1" spans="2:9">
      <c r="B12" s="59" t="s">
        <v>263</v>
      </c>
      <c r="C12" s="86" t="s">
        <v>264</v>
      </c>
      <c r="D12" s="59" t="s">
        <v>261</v>
      </c>
      <c r="E12" s="87" t="s">
        <v>262</v>
      </c>
      <c r="F12" s="88">
        <v>2655211.08</v>
      </c>
      <c r="G12" s="89">
        <v>2655211.08</v>
      </c>
      <c r="H12" s="90">
        <v>0</v>
      </c>
      <c r="I12" s="40"/>
    </row>
    <row r="13" ht="30.75" customHeight="1" spans="2:9">
      <c r="B13" s="59" t="s">
        <v>265</v>
      </c>
      <c r="C13" s="86" t="s">
        <v>266</v>
      </c>
      <c r="D13" s="59" t="s">
        <v>267</v>
      </c>
      <c r="E13" s="87" t="s">
        <v>268</v>
      </c>
      <c r="F13" s="88">
        <v>1143400</v>
      </c>
      <c r="G13" s="89">
        <v>1143400</v>
      </c>
      <c r="H13" s="90">
        <v>0</v>
      </c>
      <c r="I13" s="40"/>
    </row>
    <row r="14" ht="30.75" customHeight="1" spans="2:9">
      <c r="B14" s="59" t="s">
        <v>269</v>
      </c>
      <c r="C14" s="86" t="s">
        <v>270</v>
      </c>
      <c r="D14" s="59" t="s">
        <v>271</v>
      </c>
      <c r="E14" s="87" t="s">
        <v>272</v>
      </c>
      <c r="F14" s="88">
        <v>893640</v>
      </c>
      <c r="G14" s="89">
        <v>0</v>
      </c>
      <c r="H14" s="90">
        <v>893640</v>
      </c>
      <c r="I14" s="40"/>
    </row>
    <row r="15" ht="30.75" customHeight="1" spans="2:9">
      <c r="B15" s="59" t="s">
        <v>273</v>
      </c>
      <c r="C15" s="86" t="s">
        <v>274</v>
      </c>
      <c r="D15" s="59" t="s">
        <v>271</v>
      </c>
      <c r="E15" s="87" t="s">
        <v>272</v>
      </c>
      <c r="F15" s="88">
        <v>66000</v>
      </c>
      <c r="G15" s="89">
        <v>0</v>
      </c>
      <c r="H15" s="90">
        <v>66000</v>
      </c>
      <c r="I15" s="40"/>
    </row>
    <row r="16" ht="30.75" customHeight="1" spans="2:9">
      <c r="B16" s="59" t="s">
        <v>275</v>
      </c>
      <c r="C16" s="86" t="s">
        <v>276</v>
      </c>
      <c r="D16" s="59" t="s">
        <v>271</v>
      </c>
      <c r="E16" s="87" t="s">
        <v>272</v>
      </c>
      <c r="F16" s="88">
        <v>150000</v>
      </c>
      <c r="G16" s="89">
        <v>0</v>
      </c>
      <c r="H16" s="90">
        <v>150000</v>
      </c>
      <c r="I16" s="40"/>
    </row>
    <row r="17" ht="30.75" customHeight="1" spans="2:9">
      <c r="B17" s="59" t="s">
        <v>277</v>
      </c>
      <c r="C17" s="86" t="s">
        <v>278</v>
      </c>
      <c r="D17" s="59" t="s">
        <v>271</v>
      </c>
      <c r="E17" s="87" t="s">
        <v>272</v>
      </c>
      <c r="F17" s="88">
        <v>50000</v>
      </c>
      <c r="G17" s="89">
        <v>0</v>
      </c>
      <c r="H17" s="90">
        <v>50000</v>
      </c>
      <c r="I17" s="40"/>
    </row>
    <row r="18" ht="30.75" customHeight="1" spans="2:9">
      <c r="B18" s="59" t="s">
        <v>279</v>
      </c>
      <c r="C18" s="86" t="s">
        <v>280</v>
      </c>
      <c r="D18" s="59" t="s">
        <v>271</v>
      </c>
      <c r="E18" s="87" t="s">
        <v>272</v>
      </c>
      <c r="F18" s="88">
        <v>130000</v>
      </c>
      <c r="G18" s="89">
        <v>0</v>
      </c>
      <c r="H18" s="90">
        <v>130000</v>
      </c>
      <c r="I18" s="40"/>
    </row>
    <row r="19" ht="30.75" customHeight="1" spans="2:9">
      <c r="B19" s="59" t="s">
        <v>281</v>
      </c>
      <c r="C19" s="86" t="s">
        <v>282</v>
      </c>
      <c r="D19" s="59" t="s">
        <v>271</v>
      </c>
      <c r="E19" s="87" t="s">
        <v>272</v>
      </c>
      <c r="F19" s="88">
        <v>71000</v>
      </c>
      <c r="G19" s="89">
        <v>0</v>
      </c>
      <c r="H19" s="90">
        <v>71000</v>
      </c>
      <c r="I19" s="40"/>
    </row>
    <row r="20" ht="30.75" customHeight="1" spans="2:9">
      <c r="B20" s="59" t="s">
        <v>283</v>
      </c>
      <c r="C20" s="86" t="s">
        <v>284</v>
      </c>
      <c r="D20" s="59" t="s">
        <v>271</v>
      </c>
      <c r="E20" s="87" t="s">
        <v>272</v>
      </c>
      <c r="F20" s="88">
        <v>51000</v>
      </c>
      <c r="G20" s="89">
        <v>0</v>
      </c>
      <c r="H20" s="90">
        <v>51000</v>
      </c>
      <c r="I20" s="40"/>
    </row>
    <row r="21" ht="30.75" customHeight="1" spans="2:9">
      <c r="B21" s="59" t="s">
        <v>285</v>
      </c>
      <c r="C21" s="86" t="s">
        <v>286</v>
      </c>
      <c r="D21" s="59" t="s">
        <v>287</v>
      </c>
      <c r="E21" s="87" t="s">
        <v>286</v>
      </c>
      <c r="F21" s="88">
        <v>50000</v>
      </c>
      <c r="G21" s="89">
        <v>0</v>
      </c>
      <c r="H21" s="90">
        <v>50000</v>
      </c>
      <c r="I21" s="40"/>
    </row>
    <row r="22" ht="30.75" customHeight="1" spans="2:9">
      <c r="B22" s="59" t="s">
        <v>288</v>
      </c>
      <c r="C22" s="86" t="s">
        <v>289</v>
      </c>
      <c r="D22" s="59" t="s">
        <v>290</v>
      </c>
      <c r="E22" s="87" t="s">
        <v>289</v>
      </c>
      <c r="F22" s="88">
        <v>2000</v>
      </c>
      <c r="G22" s="89">
        <v>0</v>
      </c>
      <c r="H22" s="90">
        <v>2000</v>
      </c>
      <c r="I22" s="40"/>
    </row>
    <row r="23" ht="30.75" customHeight="1" spans="2:9">
      <c r="B23" s="59" t="s">
        <v>291</v>
      </c>
      <c r="C23" s="86" t="s">
        <v>292</v>
      </c>
      <c r="D23" s="59" t="s">
        <v>293</v>
      </c>
      <c r="E23" s="87" t="s">
        <v>294</v>
      </c>
      <c r="F23" s="88">
        <v>50000</v>
      </c>
      <c r="G23" s="89">
        <v>0</v>
      </c>
      <c r="H23" s="90">
        <v>50000</v>
      </c>
      <c r="I23" s="40"/>
    </row>
    <row r="24" ht="30.75" customHeight="1" spans="2:9">
      <c r="B24" s="59" t="s">
        <v>295</v>
      </c>
      <c r="C24" s="86" t="s">
        <v>296</v>
      </c>
      <c r="D24" s="59" t="s">
        <v>297</v>
      </c>
      <c r="E24" s="87" t="s">
        <v>296</v>
      </c>
      <c r="F24" s="88">
        <v>2000</v>
      </c>
      <c r="G24" s="89">
        <v>0</v>
      </c>
      <c r="H24" s="90">
        <v>2000</v>
      </c>
      <c r="I24" s="40"/>
    </row>
    <row r="25" ht="30.75" customHeight="1" spans="2:9">
      <c r="B25" s="59" t="s">
        <v>298</v>
      </c>
      <c r="C25" s="86" t="s">
        <v>299</v>
      </c>
      <c r="D25" s="59" t="s">
        <v>300</v>
      </c>
      <c r="E25" s="87" t="s">
        <v>301</v>
      </c>
      <c r="F25" s="88">
        <v>70000</v>
      </c>
      <c r="G25" s="89">
        <v>0</v>
      </c>
      <c r="H25" s="90">
        <v>70000</v>
      </c>
      <c r="I25" s="40"/>
    </row>
    <row r="26" ht="30.75" customHeight="1" spans="2:9">
      <c r="B26" s="59" t="s">
        <v>302</v>
      </c>
      <c r="C26" s="86" t="s">
        <v>303</v>
      </c>
      <c r="D26" s="59" t="s">
        <v>304</v>
      </c>
      <c r="E26" s="87" t="s">
        <v>305</v>
      </c>
      <c r="F26" s="88">
        <v>50000</v>
      </c>
      <c r="G26" s="89">
        <v>0</v>
      </c>
      <c r="H26" s="90">
        <v>50000</v>
      </c>
      <c r="I26" s="40"/>
    </row>
    <row r="27" ht="30.75" customHeight="1" spans="2:9">
      <c r="B27" s="59" t="s">
        <v>306</v>
      </c>
      <c r="C27" s="86" t="s">
        <v>307</v>
      </c>
      <c r="D27" s="59" t="s">
        <v>308</v>
      </c>
      <c r="E27" s="87" t="s">
        <v>307</v>
      </c>
      <c r="F27" s="88">
        <v>90000</v>
      </c>
      <c r="G27" s="89">
        <v>0</v>
      </c>
      <c r="H27" s="90">
        <v>90000</v>
      </c>
      <c r="I27" s="40"/>
    </row>
    <row r="28" ht="30.75" customHeight="1" spans="2:9">
      <c r="B28" s="59" t="s">
        <v>255</v>
      </c>
      <c r="C28" s="86" t="s">
        <v>256</v>
      </c>
      <c r="D28" s="59" t="s">
        <v>309</v>
      </c>
      <c r="E28" s="87" t="s">
        <v>310</v>
      </c>
      <c r="F28" s="88">
        <v>3170844</v>
      </c>
      <c r="G28" s="89">
        <v>3170844</v>
      </c>
      <c r="H28" s="90">
        <v>0</v>
      </c>
      <c r="I28" s="40"/>
    </row>
    <row r="29" ht="30.75" customHeight="1" spans="2:9">
      <c r="B29" s="59" t="s">
        <v>257</v>
      </c>
      <c r="C29" s="86" t="s">
        <v>258</v>
      </c>
      <c r="D29" s="59" t="s">
        <v>309</v>
      </c>
      <c r="E29" s="87" t="s">
        <v>310</v>
      </c>
      <c r="F29" s="88">
        <v>2372676</v>
      </c>
      <c r="G29" s="89">
        <v>2372676</v>
      </c>
      <c r="H29" s="90">
        <v>0</v>
      </c>
      <c r="I29" s="40"/>
    </row>
    <row r="30" ht="30.75" customHeight="1" spans="2:9">
      <c r="B30" s="59" t="s">
        <v>311</v>
      </c>
      <c r="C30" s="86" t="s">
        <v>312</v>
      </c>
      <c r="D30" s="59" t="s">
        <v>309</v>
      </c>
      <c r="E30" s="87" t="s">
        <v>310</v>
      </c>
      <c r="F30" s="88">
        <v>1899909</v>
      </c>
      <c r="G30" s="89">
        <v>1899909</v>
      </c>
      <c r="H30" s="90">
        <v>0</v>
      </c>
      <c r="I30" s="40"/>
    </row>
    <row r="31" ht="30.75" customHeight="1" spans="2:9">
      <c r="B31" s="59" t="s">
        <v>263</v>
      </c>
      <c r="C31" s="86" t="s">
        <v>264</v>
      </c>
      <c r="D31" s="59" t="s">
        <v>309</v>
      </c>
      <c r="E31" s="87" t="s">
        <v>310</v>
      </c>
      <c r="F31" s="88">
        <v>393162</v>
      </c>
      <c r="G31" s="89">
        <v>393162</v>
      </c>
      <c r="H31" s="90">
        <v>0</v>
      </c>
      <c r="I31" s="40"/>
    </row>
    <row r="32" ht="30.75" customHeight="1" spans="2:9">
      <c r="B32" s="59" t="s">
        <v>259</v>
      </c>
      <c r="C32" s="86" t="s">
        <v>260</v>
      </c>
      <c r="D32" s="59" t="s">
        <v>309</v>
      </c>
      <c r="E32" s="87" t="s">
        <v>310</v>
      </c>
      <c r="F32" s="88">
        <v>27127.2</v>
      </c>
      <c r="G32" s="89">
        <v>27127.2</v>
      </c>
      <c r="H32" s="90">
        <v>0</v>
      </c>
      <c r="I32" s="40"/>
    </row>
    <row r="33" ht="30.75" customHeight="1" spans="2:9">
      <c r="B33" s="59" t="s">
        <v>265</v>
      </c>
      <c r="C33" s="86" t="s">
        <v>266</v>
      </c>
      <c r="D33" s="59" t="s">
        <v>309</v>
      </c>
      <c r="E33" s="87" t="s">
        <v>310</v>
      </c>
      <c r="F33" s="88">
        <v>371200</v>
      </c>
      <c r="G33" s="89">
        <v>371200</v>
      </c>
      <c r="H33" s="90">
        <v>0</v>
      </c>
      <c r="I33" s="40"/>
    </row>
    <row r="34" ht="30.75" customHeight="1" spans="2:9">
      <c r="B34" s="59" t="s">
        <v>291</v>
      </c>
      <c r="C34" s="86" t="s">
        <v>292</v>
      </c>
      <c r="D34" s="59" t="s">
        <v>313</v>
      </c>
      <c r="E34" s="87" t="s">
        <v>314</v>
      </c>
      <c r="F34" s="88">
        <v>60000</v>
      </c>
      <c r="G34" s="89">
        <v>0</v>
      </c>
      <c r="H34" s="90">
        <v>60000</v>
      </c>
      <c r="I34" s="40"/>
    </row>
    <row r="35" ht="30.75" customHeight="1" spans="2:9">
      <c r="B35" s="59" t="s">
        <v>315</v>
      </c>
      <c r="C35" s="86" t="s">
        <v>316</v>
      </c>
      <c r="D35" s="59" t="s">
        <v>317</v>
      </c>
      <c r="E35" s="87" t="s">
        <v>318</v>
      </c>
      <c r="F35" s="88">
        <v>30285</v>
      </c>
      <c r="G35" s="89">
        <v>30285</v>
      </c>
      <c r="H35" s="90">
        <v>0</v>
      </c>
      <c r="I35" s="40"/>
    </row>
    <row r="36" ht="30.75" customHeight="1" spans="2:9">
      <c r="B36" s="59" t="s">
        <v>319</v>
      </c>
      <c r="C36" s="86" t="s">
        <v>320</v>
      </c>
      <c r="D36" s="59" t="s">
        <v>317</v>
      </c>
      <c r="E36" s="87" t="s">
        <v>318</v>
      </c>
      <c r="F36" s="88">
        <v>57048</v>
      </c>
      <c r="G36" s="89">
        <v>57048</v>
      </c>
      <c r="H36" s="90">
        <v>0</v>
      </c>
      <c r="I36" s="40"/>
    </row>
    <row r="37" ht="30.75" customHeight="1" spans="2:9">
      <c r="B37" s="59" t="s">
        <v>321</v>
      </c>
      <c r="C37" s="86" t="s">
        <v>322</v>
      </c>
      <c r="D37" s="59" t="s">
        <v>323</v>
      </c>
      <c r="E37" s="87" t="s">
        <v>324</v>
      </c>
      <c r="F37" s="88">
        <v>131372</v>
      </c>
      <c r="G37" s="89">
        <v>131372</v>
      </c>
      <c r="H37" s="90">
        <v>0</v>
      </c>
      <c r="I37" s="40"/>
    </row>
    <row r="38" ht="30.75" customHeight="1" spans="2:9">
      <c r="B38" s="59" t="s">
        <v>325</v>
      </c>
      <c r="C38" s="86" t="s">
        <v>326</v>
      </c>
      <c r="D38" s="59" t="s">
        <v>323</v>
      </c>
      <c r="E38" s="87" t="s">
        <v>324</v>
      </c>
      <c r="F38" s="88">
        <v>384735.2</v>
      </c>
      <c r="G38" s="89">
        <v>384735.2</v>
      </c>
      <c r="H38" s="90">
        <v>0</v>
      </c>
      <c r="I38" s="40"/>
    </row>
  </sheetData>
  <mergeCells count="2">
    <mergeCell ref="B2:I2"/>
    <mergeCell ref="B3:I3"/>
  </mergeCells>
  <pageMargins left="0.904861111111111" right="0.708333333333333" top="0.747916666666667" bottom="0.747916666666667" header="0.314583333333333" footer="0.31458333333333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showGridLines="0" showZeros="0" workbookViewId="0">
      <selection activeCell="D21" sqref="D21"/>
    </sheetView>
  </sheetViews>
  <sheetFormatPr defaultColWidth="9.16666666666667" defaultRowHeight="12.75" customHeight="1" outlineLevelCol="7"/>
  <cols>
    <col min="1" max="1" width="20.1666666666667" customWidth="1"/>
    <col min="2" max="2" width="30" customWidth="1"/>
    <col min="3" max="3" width="20.1666666666667" customWidth="1"/>
    <col min="4" max="4" width="20.6666666666667" customWidth="1"/>
    <col min="5" max="5" width="21" customWidth="1"/>
    <col min="6" max="6" width="20.6666666666667" customWidth="1"/>
    <col min="7" max="7" width="20.8333333333333" customWidth="1"/>
    <col min="8" max="8" width="14.6666666666667" customWidth="1"/>
    <col min="9" max="9" width="9.16666666666667" customWidth="1"/>
  </cols>
  <sheetData>
    <row r="1" ht="15" customHeight="1" spans="1:8">
      <c r="A1" s="71" t="s">
        <v>27</v>
      </c>
      <c r="B1" s="84"/>
      <c r="H1" s="75"/>
    </row>
    <row r="2" ht="43.5" customHeight="1" spans="1:8">
      <c r="A2" s="74" t="s">
        <v>327</v>
      </c>
      <c r="B2" s="74"/>
      <c r="C2" s="74" t="s">
        <v>328</v>
      </c>
      <c r="D2" s="74"/>
      <c r="E2" s="74"/>
      <c r="F2" s="74"/>
      <c r="G2" s="74"/>
      <c r="H2" s="74"/>
    </row>
    <row r="3" ht="18" customHeight="1" spans="1:8">
      <c r="A3" s="41"/>
      <c r="B3" s="41"/>
      <c r="C3" s="41"/>
      <c r="G3" s="75"/>
      <c r="H3" s="34" t="s">
        <v>47</v>
      </c>
    </row>
    <row r="4" ht="27" customHeight="1" spans="1:8">
      <c r="A4" s="50" t="s">
        <v>158</v>
      </c>
      <c r="B4" s="50" t="s">
        <v>159</v>
      </c>
      <c r="C4" s="76" t="s">
        <v>118</v>
      </c>
      <c r="D4" s="77" t="s">
        <v>160</v>
      </c>
      <c r="E4" s="76"/>
      <c r="F4" s="77" t="s">
        <v>161</v>
      </c>
      <c r="G4" s="76"/>
      <c r="H4" s="76" t="s">
        <v>125</v>
      </c>
    </row>
    <row r="5" ht="13.15" customHeight="1" spans="1:8">
      <c r="A5" s="50"/>
      <c r="B5" s="50"/>
      <c r="C5" s="76"/>
      <c r="D5" s="78" t="s">
        <v>162</v>
      </c>
      <c r="E5" s="78" t="s">
        <v>163</v>
      </c>
      <c r="F5" s="76" t="s">
        <v>164</v>
      </c>
      <c r="G5" s="45" t="s">
        <v>165</v>
      </c>
      <c r="H5" s="76"/>
    </row>
    <row r="6" ht="11.25" customHeight="1" spans="1:8">
      <c r="A6" s="50"/>
      <c r="B6" s="50"/>
      <c r="C6" s="76"/>
      <c r="D6" s="79"/>
      <c r="E6" s="79"/>
      <c r="F6" s="76"/>
      <c r="G6" s="45"/>
      <c r="H6" s="76"/>
    </row>
    <row r="7" ht="19.5" customHeight="1" spans="1:8">
      <c r="A7" s="80"/>
      <c r="B7" s="80" t="s">
        <v>118</v>
      </c>
      <c r="C7" s="81"/>
      <c r="D7" s="81"/>
      <c r="E7" s="81"/>
      <c r="F7" s="81"/>
      <c r="G7" s="82"/>
      <c r="H7" s="83"/>
    </row>
    <row r="8" ht="19.5" customHeight="1" spans="1:8">
      <c r="A8" s="80"/>
      <c r="B8" s="80"/>
      <c r="C8" s="81"/>
      <c r="D8" s="81"/>
      <c r="E8" s="81"/>
      <c r="F8" s="81"/>
      <c r="G8" s="82"/>
      <c r="H8" s="83"/>
    </row>
    <row r="9" ht="19.5" customHeight="1" spans="1:8">
      <c r="A9" s="80"/>
      <c r="B9" s="80"/>
      <c r="C9" s="81"/>
      <c r="D9" s="81"/>
      <c r="E9" s="81"/>
      <c r="F9" s="81"/>
      <c r="G9" s="82"/>
      <c r="H9" s="83"/>
    </row>
    <row r="10" ht="19.5" customHeight="1" spans="1:8">
      <c r="A10" s="80"/>
      <c r="B10" s="80"/>
      <c r="C10" s="81"/>
      <c r="D10" s="81"/>
      <c r="E10" s="81"/>
      <c r="F10" s="81"/>
      <c r="G10" s="82"/>
      <c r="H10" s="83"/>
    </row>
    <row r="11" ht="19.5" customHeight="1" spans="1:8">
      <c r="A11" s="80"/>
      <c r="B11" s="80"/>
      <c r="C11" s="81"/>
      <c r="D11" s="81"/>
      <c r="E11" s="81"/>
      <c r="F11" s="81"/>
      <c r="G11" s="82"/>
      <c r="H11" s="83"/>
    </row>
    <row r="12" ht="19.5" customHeight="1" spans="1:8">
      <c r="A12" s="80"/>
      <c r="B12" s="80"/>
      <c r="C12" s="81"/>
      <c r="D12" s="81"/>
      <c r="E12" s="81"/>
      <c r="F12" s="81"/>
      <c r="G12" s="82"/>
      <c r="H12" s="83"/>
    </row>
    <row r="13" ht="19.5" customHeight="1" spans="1:8">
      <c r="A13" s="80"/>
      <c r="B13" s="80"/>
      <c r="C13" s="81"/>
      <c r="D13" s="81"/>
      <c r="E13" s="81"/>
      <c r="F13" s="81"/>
      <c r="G13" s="82"/>
      <c r="H13" s="83"/>
    </row>
    <row r="14" ht="19.5" customHeight="1" spans="1:8">
      <c r="A14" s="80"/>
      <c r="B14" s="80"/>
      <c r="C14" s="81"/>
      <c r="D14" s="81"/>
      <c r="E14" s="81"/>
      <c r="F14" s="81"/>
      <c r="G14" s="82"/>
      <c r="H14" s="83"/>
    </row>
    <row r="15" ht="19.5" customHeight="1" spans="1:8">
      <c r="A15" s="80"/>
      <c r="B15" s="80"/>
      <c r="C15" s="81"/>
      <c r="D15" s="81"/>
      <c r="E15" s="81"/>
      <c r="F15" s="81"/>
      <c r="G15" s="82"/>
      <c r="H15" s="83"/>
    </row>
    <row r="16" ht="17.25" customHeight="1" spans="2:2">
      <c r="B16" s="41"/>
    </row>
    <row r="18" ht="17.25" customHeight="1" spans="2:2">
      <c r="B18" s="41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349305555555556" right="0.349305555555556" top="0.789583333333333" bottom="0.979861111111111" header="0.509722222222222" footer="0.509722222222222"/>
  <pageSetup paperSize="9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showGridLines="0" showZeros="0" workbookViewId="0">
      <selection activeCell="E21" sqref="E21"/>
    </sheetView>
  </sheetViews>
  <sheetFormatPr defaultColWidth="9.16666666666667" defaultRowHeight="12.75" customHeight="1" outlineLevelCol="7"/>
  <cols>
    <col min="1" max="1" width="15" customWidth="1"/>
    <col min="2" max="2" width="38.8333333333333" customWidth="1"/>
    <col min="3" max="7" width="16.3333333333333" customWidth="1"/>
    <col min="8" max="8" width="22.8333333333333" customWidth="1"/>
  </cols>
  <sheetData>
    <row r="1" ht="24" customHeight="1" spans="1:8">
      <c r="A1" s="71" t="s">
        <v>329</v>
      </c>
      <c r="B1" s="72"/>
      <c r="H1" s="73"/>
    </row>
    <row r="2" ht="37.15" customHeight="1" spans="1:8">
      <c r="A2" s="74" t="s">
        <v>330</v>
      </c>
      <c r="B2" s="74"/>
      <c r="C2" s="74"/>
      <c r="D2" s="74"/>
      <c r="E2" s="74"/>
      <c r="F2" s="74"/>
      <c r="G2" s="74"/>
      <c r="H2" s="74"/>
    </row>
    <row r="3" ht="18" customHeight="1" spans="1:8">
      <c r="A3" s="41"/>
      <c r="B3" s="41"/>
      <c r="G3" s="75"/>
      <c r="H3" s="34" t="s">
        <v>47</v>
      </c>
    </row>
    <row r="4" ht="22.9" customHeight="1" spans="1:8">
      <c r="A4" s="50" t="s">
        <v>158</v>
      </c>
      <c r="B4" s="50" t="s">
        <v>159</v>
      </c>
      <c r="C4" s="76" t="s">
        <v>118</v>
      </c>
      <c r="D4" s="77" t="s">
        <v>160</v>
      </c>
      <c r="E4" s="76"/>
      <c r="F4" s="45" t="s">
        <v>161</v>
      </c>
      <c r="G4" s="45"/>
      <c r="H4" s="76" t="s">
        <v>125</v>
      </c>
    </row>
    <row r="5" ht="16.15" customHeight="1" spans="1:8">
      <c r="A5" s="50"/>
      <c r="B5" s="50"/>
      <c r="C5" s="76"/>
      <c r="D5" s="78" t="s">
        <v>162</v>
      </c>
      <c r="E5" s="78" t="s">
        <v>163</v>
      </c>
      <c r="F5" s="76" t="s">
        <v>164</v>
      </c>
      <c r="G5" s="45" t="s">
        <v>165</v>
      </c>
      <c r="H5" s="76"/>
    </row>
    <row r="6" ht="16.15" customHeight="1" spans="1:8">
      <c r="A6" s="50"/>
      <c r="B6" s="50"/>
      <c r="C6" s="76"/>
      <c r="D6" s="79"/>
      <c r="E6" s="79"/>
      <c r="F6" s="76"/>
      <c r="G6" s="45"/>
      <c r="H6" s="76"/>
    </row>
    <row r="7" ht="19.5" customHeight="1" spans="1:8">
      <c r="A7" s="80"/>
      <c r="B7" s="80" t="s">
        <v>118</v>
      </c>
      <c r="C7" s="81"/>
      <c r="D7" s="81"/>
      <c r="E7" s="81"/>
      <c r="F7" s="81"/>
      <c r="G7" s="82"/>
      <c r="H7" s="83"/>
    </row>
    <row r="8" ht="19.5" customHeight="1" spans="1:8">
      <c r="A8" s="80"/>
      <c r="B8" s="80"/>
      <c r="C8" s="81"/>
      <c r="D8" s="81"/>
      <c r="E8" s="81"/>
      <c r="F8" s="81"/>
      <c r="G8" s="82"/>
      <c r="H8" s="83"/>
    </row>
    <row r="9" ht="19.5" customHeight="1" spans="1:8">
      <c r="A9" s="80"/>
      <c r="B9" s="80"/>
      <c r="C9" s="81"/>
      <c r="D9" s="81"/>
      <c r="E9" s="81"/>
      <c r="F9" s="81"/>
      <c r="G9" s="82"/>
      <c r="H9" s="83"/>
    </row>
    <row r="10" ht="19.5" customHeight="1" spans="1:8">
      <c r="A10" s="80"/>
      <c r="B10" s="80"/>
      <c r="C10" s="81"/>
      <c r="D10" s="81"/>
      <c r="E10" s="81"/>
      <c r="F10" s="81"/>
      <c r="G10" s="82"/>
      <c r="H10" s="83"/>
    </row>
    <row r="11" ht="19.5" customHeight="1" spans="1:8">
      <c r="A11" s="80"/>
      <c r="B11" s="80"/>
      <c r="C11" s="81"/>
      <c r="D11" s="81"/>
      <c r="E11" s="81"/>
      <c r="F11" s="81"/>
      <c r="G11" s="82"/>
      <c r="H11" s="83"/>
    </row>
    <row r="12" ht="19.5" customHeight="1" spans="1:8">
      <c r="A12" s="80"/>
      <c r="B12" s="80"/>
      <c r="C12" s="81"/>
      <c r="D12" s="81"/>
      <c r="E12" s="81"/>
      <c r="F12" s="81"/>
      <c r="G12" s="82"/>
      <c r="H12" s="83"/>
    </row>
    <row r="13" ht="19.5" customHeight="1" spans="1:8">
      <c r="A13" s="80"/>
      <c r="B13" s="80"/>
      <c r="C13" s="81"/>
      <c r="D13" s="81"/>
      <c r="E13" s="81"/>
      <c r="F13" s="81"/>
      <c r="G13" s="82"/>
      <c r="H13" s="83"/>
    </row>
    <row r="14" ht="19.5" customHeight="1" spans="1:8">
      <c r="A14" s="80"/>
      <c r="B14" s="80"/>
      <c r="C14" s="81"/>
      <c r="D14" s="81"/>
      <c r="E14" s="81"/>
      <c r="F14" s="81"/>
      <c r="G14" s="82"/>
      <c r="H14" s="83"/>
    </row>
    <row r="15" ht="19.5" customHeight="1" spans="1:8">
      <c r="A15" s="80"/>
      <c r="B15" s="80"/>
      <c r="C15" s="81"/>
      <c r="D15" s="81"/>
      <c r="E15" s="81"/>
      <c r="F15" s="81"/>
      <c r="G15" s="82"/>
      <c r="H15" s="83"/>
    </row>
    <row r="16" ht="27" customHeight="1" spans="2:2">
      <c r="B16" s="41"/>
    </row>
    <row r="18" ht="17.25" customHeight="1" spans="2:2">
      <c r="B18" s="41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279861111111111" right="0.2" top="0.789583333333333" bottom="0.979861111111111" header="0.509722222222222" footer="0.509722222222222"/>
  <pageSetup paperSize="9" orientation="landscape" horizontalDpi="2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18"/>
  <sheetViews>
    <sheetView showGridLines="0" showZeros="0" topLeftCell="M1" workbookViewId="0">
      <selection activeCell="AA16" sqref="AA16"/>
    </sheetView>
  </sheetViews>
  <sheetFormatPr defaultColWidth="9.16666666666667" defaultRowHeight="12.75" customHeight="1"/>
  <cols>
    <col min="1" max="1" width="11.1666666666667" customWidth="1"/>
    <col min="2" max="2" width="12" customWidth="1"/>
    <col min="3" max="3" width="8.66666666666667" customWidth="1"/>
    <col min="4" max="4" width="8.83333333333333" customWidth="1"/>
    <col min="5" max="5" width="8.66666666666667" customWidth="1"/>
    <col min="6" max="6" width="8.33333333333333" customWidth="1"/>
    <col min="7" max="7" width="7.83333333333333" customWidth="1"/>
    <col min="8" max="8" width="8.33333333333333" customWidth="1"/>
    <col min="9" max="9" width="11.8333333333333" customWidth="1"/>
    <col min="10" max="11" width="6.83333333333333" customWidth="1"/>
    <col min="12" max="12" width="8.16666666666667" customWidth="1"/>
    <col min="13" max="13" width="9.5" customWidth="1"/>
    <col min="14" max="14" width="7" customWidth="1"/>
    <col min="15" max="16" width="9.16666666666667" customWidth="1"/>
    <col min="17" max="17" width="7.5" customWidth="1"/>
    <col min="18" max="18" width="9.16666666666667" customWidth="1"/>
    <col min="19" max="20" width="6.83333333333333" customWidth="1"/>
    <col min="24" max="24" width="8.16666666666667" customWidth="1"/>
    <col min="26" max="26" width="8" customWidth="1"/>
  </cols>
  <sheetData>
    <row r="1" ht="30" customHeight="1" spans="1:1">
      <c r="A1" s="32" t="s">
        <v>331</v>
      </c>
    </row>
    <row r="2" ht="28.5" customHeight="1" spans="1:29">
      <c r="A2" s="12" t="s">
        <v>332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</row>
    <row r="3" ht="22.5" customHeight="1" spans="29:29">
      <c r="AC3" s="34" t="s">
        <v>47</v>
      </c>
    </row>
    <row r="4" ht="17.25" customHeight="1" spans="1:29">
      <c r="A4" s="50" t="s">
        <v>116</v>
      </c>
      <c r="B4" s="50" t="s">
        <v>117</v>
      </c>
      <c r="C4" s="43" t="s">
        <v>333</v>
      </c>
      <c r="D4" s="52"/>
      <c r="E4" s="52"/>
      <c r="F4" s="52"/>
      <c r="G4" s="52"/>
      <c r="H4" s="52"/>
      <c r="I4" s="52"/>
      <c r="J4" s="52"/>
      <c r="K4" s="45"/>
      <c r="L4" s="43" t="s">
        <v>334</v>
      </c>
      <c r="M4" s="52"/>
      <c r="N4" s="52"/>
      <c r="O4" s="52"/>
      <c r="P4" s="52"/>
      <c r="Q4" s="52"/>
      <c r="R4" s="52"/>
      <c r="S4" s="52"/>
      <c r="T4" s="45"/>
      <c r="U4" s="43" t="s">
        <v>335</v>
      </c>
      <c r="V4" s="52"/>
      <c r="W4" s="52"/>
      <c r="X4" s="52"/>
      <c r="Y4" s="52"/>
      <c r="Z4" s="52"/>
      <c r="AA4" s="52"/>
      <c r="AB4" s="52"/>
      <c r="AC4" s="45"/>
    </row>
    <row r="5" ht="17.25" customHeight="1" spans="1:29">
      <c r="A5" s="50"/>
      <c r="B5" s="50"/>
      <c r="C5" s="53" t="s">
        <v>118</v>
      </c>
      <c r="D5" s="43" t="s">
        <v>336</v>
      </c>
      <c r="E5" s="52"/>
      <c r="F5" s="52"/>
      <c r="G5" s="52"/>
      <c r="H5" s="52"/>
      <c r="I5" s="45"/>
      <c r="J5" s="49" t="s">
        <v>286</v>
      </c>
      <c r="K5" s="49" t="s">
        <v>289</v>
      </c>
      <c r="L5" s="53" t="s">
        <v>118</v>
      </c>
      <c r="M5" s="43" t="s">
        <v>336</v>
      </c>
      <c r="N5" s="52"/>
      <c r="O5" s="52"/>
      <c r="P5" s="52"/>
      <c r="Q5" s="52"/>
      <c r="R5" s="45"/>
      <c r="S5" s="49" t="s">
        <v>286</v>
      </c>
      <c r="T5" s="49" t="s">
        <v>289</v>
      </c>
      <c r="U5" s="53" t="s">
        <v>118</v>
      </c>
      <c r="V5" s="43" t="s">
        <v>336</v>
      </c>
      <c r="W5" s="52"/>
      <c r="X5" s="52"/>
      <c r="Y5" s="52"/>
      <c r="Z5" s="52"/>
      <c r="AA5" s="45"/>
      <c r="AB5" s="49" t="s">
        <v>286</v>
      </c>
      <c r="AC5" s="49" t="s">
        <v>289</v>
      </c>
    </row>
    <row r="6" ht="23.25" customHeight="1" spans="1:29">
      <c r="A6" s="50"/>
      <c r="B6" s="50"/>
      <c r="C6" s="54"/>
      <c r="D6" s="42" t="s">
        <v>126</v>
      </c>
      <c r="E6" s="42" t="s">
        <v>337</v>
      </c>
      <c r="F6" s="42" t="s">
        <v>296</v>
      </c>
      <c r="G6" s="42" t="s">
        <v>338</v>
      </c>
      <c r="H6" s="42"/>
      <c r="I6" s="42"/>
      <c r="J6" s="62"/>
      <c r="K6" s="62"/>
      <c r="L6" s="54"/>
      <c r="M6" s="42" t="s">
        <v>126</v>
      </c>
      <c r="N6" s="42" t="s">
        <v>337</v>
      </c>
      <c r="O6" s="42" t="s">
        <v>296</v>
      </c>
      <c r="P6" s="42" t="s">
        <v>338</v>
      </c>
      <c r="Q6" s="42"/>
      <c r="R6" s="42"/>
      <c r="S6" s="62"/>
      <c r="T6" s="62"/>
      <c r="U6" s="54"/>
      <c r="V6" s="42" t="s">
        <v>126</v>
      </c>
      <c r="W6" s="42" t="s">
        <v>337</v>
      </c>
      <c r="X6" s="42" t="s">
        <v>296</v>
      </c>
      <c r="Y6" s="42" t="s">
        <v>338</v>
      </c>
      <c r="Z6" s="42"/>
      <c r="AA6" s="42"/>
      <c r="AB6" s="62"/>
      <c r="AC6" s="62"/>
    </row>
    <row r="7" ht="36" customHeight="1" spans="1:29">
      <c r="A7" s="50"/>
      <c r="B7" s="50"/>
      <c r="C7" s="55"/>
      <c r="D7" s="42"/>
      <c r="E7" s="42"/>
      <c r="F7" s="42"/>
      <c r="G7" s="36" t="s">
        <v>126</v>
      </c>
      <c r="H7" s="36" t="s">
        <v>339</v>
      </c>
      <c r="I7" s="36" t="s">
        <v>301</v>
      </c>
      <c r="J7" s="51"/>
      <c r="K7" s="51"/>
      <c r="L7" s="55"/>
      <c r="M7" s="42"/>
      <c r="N7" s="42"/>
      <c r="O7" s="42"/>
      <c r="P7" s="36" t="s">
        <v>126</v>
      </c>
      <c r="Q7" s="36" t="s">
        <v>339</v>
      </c>
      <c r="R7" s="36" t="s">
        <v>301</v>
      </c>
      <c r="S7" s="51"/>
      <c r="T7" s="51"/>
      <c r="U7" s="55"/>
      <c r="V7" s="42"/>
      <c r="W7" s="42"/>
      <c r="X7" s="42"/>
      <c r="Y7" s="36" t="s">
        <v>126</v>
      </c>
      <c r="Z7" s="36" t="s">
        <v>339</v>
      </c>
      <c r="AA7" s="36" t="s">
        <v>301</v>
      </c>
      <c r="AB7" s="51"/>
      <c r="AC7" s="51"/>
    </row>
    <row r="8" ht="17.25" customHeight="1" spans="1:29">
      <c r="A8" s="37" t="s">
        <v>235</v>
      </c>
      <c r="B8" s="37" t="s">
        <v>235</v>
      </c>
      <c r="C8" s="37">
        <v>1</v>
      </c>
      <c r="D8" s="38">
        <v>2</v>
      </c>
      <c r="E8" s="38">
        <v>3</v>
      </c>
      <c r="F8" s="38">
        <v>4</v>
      </c>
      <c r="G8" s="37">
        <v>5</v>
      </c>
      <c r="H8" s="37">
        <v>6</v>
      </c>
      <c r="I8" s="37">
        <v>7</v>
      </c>
      <c r="J8" s="37">
        <v>8</v>
      </c>
      <c r="K8" s="37">
        <v>9</v>
      </c>
      <c r="L8" s="37">
        <v>10</v>
      </c>
      <c r="M8" s="37">
        <v>11</v>
      </c>
      <c r="N8" s="37">
        <v>12</v>
      </c>
      <c r="O8" s="37">
        <v>13</v>
      </c>
      <c r="P8" s="37">
        <v>14</v>
      </c>
      <c r="Q8" s="37">
        <v>15</v>
      </c>
      <c r="R8" s="37">
        <v>16</v>
      </c>
      <c r="S8" s="37">
        <v>17</v>
      </c>
      <c r="T8" s="37">
        <v>18</v>
      </c>
      <c r="U8" s="37" t="s">
        <v>340</v>
      </c>
      <c r="V8" s="37" t="s">
        <v>341</v>
      </c>
      <c r="W8" s="37" t="s">
        <v>342</v>
      </c>
      <c r="X8" s="37" t="s">
        <v>343</v>
      </c>
      <c r="Y8" s="37" t="s">
        <v>344</v>
      </c>
      <c r="Z8" s="37" t="s">
        <v>345</v>
      </c>
      <c r="AA8" s="37" t="s">
        <v>346</v>
      </c>
      <c r="AB8" s="37" t="s">
        <v>347</v>
      </c>
      <c r="AC8" s="37" t="s">
        <v>348</v>
      </c>
    </row>
    <row r="9" customHeight="1" spans="1:29">
      <c r="A9" s="56"/>
      <c r="B9" s="57" t="s">
        <v>118</v>
      </c>
      <c r="C9" s="58">
        <v>186000</v>
      </c>
      <c r="D9" s="58">
        <v>92000</v>
      </c>
      <c r="E9" s="58">
        <v>0</v>
      </c>
      <c r="F9" s="58">
        <v>2000</v>
      </c>
      <c r="G9" s="58">
        <v>90000</v>
      </c>
      <c r="H9" s="58">
        <v>0</v>
      </c>
      <c r="I9" s="58">
        <v>90000</v>
      </c>
      <c r="J9" s="58">
        <v>60000</v>
      </c>
      <c r="K9" s="58">
        <v>34000</v>
      </c>
      <c r="L9" s="63">
        <v>124000</v>
      </c>
      <c r="M9" s="64">
        <v>72000</v>
      </c>
      <c r="N9" s="65">
        <v>0</v>
      </c>
      <c r="O9" s="66">
        <v>2000</v>
      </c>
      <c r="P9" s="64">
        <v>70000</v>
      </c>
      <c r="Q9" s="65">
        <v>0</v>
      </c>
      <c r="R9" s="65">
        <v>70000</v>
      </c>
      <c r="S9" s="66">
        <v>50000</v>
      </c>
      <c r="T9" s="64">
        <v>2000</v>
      </c>
      <c r="U9" s="65">
        <f>L9-C9</f>
        <v>-62000</v>
      </c>
      <c r="V9" s="65">
        <f t="shared" ref="V9:AC12" si="0">M9-D9</f>
        <v>-20000</v>
      </c>
      <c r="W9" s="65">
        <f t="shared" si="0"/>
        <v>0</v>
      </c>
      <c r="X9" s="65">
        <f t="shared" si="0"/>
        <v>0</v>
      </c>
      <c r="Y9" s="65">
        <f t="shared" si="0"/>
        <v>-20000</v>
      </c>
      <c r="Z9" s="65">
        <f t="shared" si="0"/>
        <v>0</v>
      </c>
      <c r="AA9" s="65">
        <f t="shared" si="0"/>
        <v>-20000</v>
      </c>
      <c r="AB9" s="65">
        <f t="shared" si="0"/>
        <v>-10000</v>
      </c>
      <c r="AC9" s="65">
        <f t="shared" si="0"/>
        <v>-32000</v>
      </c>
    </row>
    <row r="10" customHeight="1" spans="1:29">
      <c r="A10" s="59" t="s">
        <v>166</v>
      </c>
      <c r="B10" s="60" t="s">
        <v>167</v>
      </c>
      <c r="C10" s="58">
        <f t="shared" ref="C10:K10" si="1">C11+C12</f>
        <v>186000</v>
      </c>
      <c r="D10" s="58">
        <f t="shared" si="1"/>
        <v>92000</v>
      </c>
      <c r="E10" s="58">
        <f t="shared" si="1"/>
        <v>0</v>
      </c>
      <c r="F10" s="58">
        <f t="shared" si="1"/>
        <v>2000</v>
      </c>
      <c r="G10" s="58">
        <f t="shared" si="1"/>
        <v>90000</v>
      </c>
      <c r="H10" s="58">
        <f t="shared" si="1"/>
        <v>0</v>
      </c>
      <c r="I10" s="58">
        <f t="shared" si="1"/>
        <v>90000</v>
      </c>
      <c r="J10" s="58">
        <f t="shared" si="1"/>
        <v>60000</v>
      </c>
      <c r="K10" s="58">
        <f t="shared" si="1"/>
        <v>34000</v>
      </c>
      <c r="L10" s="67">
        <v>124000</v>
      </c>
      <c r="M10" s="68">
        <v>72000</v>
      </c>
      <c r="N10" s="69">
        <v>0</v>
      </c>
      <c r="O10" s="70">
        <v>2000</v>
      </c>
      <c r="P10" s="68">
        <v>70000</v>
      </c>
      <c r="Q10" s="69">
        <v>0</v>
      </c>
      <c r="R10" s="69">
        <v>70000</v>
      </c>
      <c r="S10" s="70">
        <v>50000</v>
      </c>
      <c r="T10" s="68">
        <v>2000</v>
      </c>
      <c r="U10" s="65">
        <f>L10-C10</f>
        <v>-62000</v>
      </c>
      <c r="V10" s="65">
        <f t="shared" si="0"/>
        <v>-20000</v>
      </c>
      <c r="W10" s="65">
        <f t="shared" si="0"/>
        <v>0</v>
      </c>
      <c r="X10" s="65">
        <f t="shared" si="0"/>
        <v>0</v>
      </c>
      <c r="Y10" s="65">
        <f t="shared" si="0"/>
        <v>-20000</v>
      </c>
      <c r="Z10" s="65">
        <f t="shared" si="0"/>
        <v>0</v>
      </c>
      <c r="AA10" s="65">
        <f t="shared" si="0"/>
        <v>-20000</v>
      </c>
      <c r="AB10" s="65">
        <f t="shared" si="0"/>
        <v>-10000</v>
      </c>
      <c r="AC10" s="65">
        <f t="shared" si="0"/>
        <v>-32000</v>
      </c>
    </row>
    <row r="11" customHeight="1" spans="1:29">
      <c r="A11" s="59" t="s">
        <v>168</v>
      </c>
      <c r="B11" s="60" t="s">
        <v>169</v>
      </c>
      <c r="C11" s="61">
        <f>D11+J11+K11</f>
        <v>156000</v>
      </c>
      <c r="D11" s="61">
        <f>E11+F11+G11</f>
        <v>82000</v>
      </c>
      <c r="E11" s="61">
        <v>0</v>
      </c>
      <c r="F11" s="61">
        <v>2000</v>
      </c>
      <c r="G11" s="58">
        <f>H11+I11</f>
        <v>80000</v>
      </c>
      <c r="H11" s="61">
        <v>0</v>
      </c>
      <c r="I11" s="61">
        <v>80000</v>
      </c>
      <c r="J11" s="58">
        <v>50000</v>
      </c>
      <c r="K11" s="58">
        <v>24000</v>
      </c>
      <c r="L11" s="67">
        <v>119000</v>
      </c>
      <c r="M11" s="68">
        <v>67000</v>
      </c>
      <c r="N11" s="69">
        <v>0</v>
      </c>
      <c r="O11" s="70">
        <v>2000</v>
      </c>
      <c r="P11" s="68">
        <v>65000</v>
      </c>
      <c r="Q11" s="69">
        <v>0</v>
      </c>
      <c r="R11" s="69">
        <v>65000</v>
      </c>
      <c r="S11" s="70">
        <v>50000</v>
      </c>
      <c r="T11" s="68">
        <v>2000</v>
      </c>
      <c r="U11" s="65">
        <f>L11-C11</f>
        <v>-37000</v>
      </c>
      <c r="V11" s="65">
        <f t="shared" si="0"/>
        <v>-15000</v>
      </c>
      <c r="W11" s="65">
        <f t="shared" si="0"/>
        <v>0</v>
      </c>
      <c r="X11" s="65">
        <f t="shared" si="0"/>
        <v>0</v>
      </c>
      <c r="Y11" s="65">
        <f t="shared" si="0"/>
        <v>-15000</v>
      </c>
      <c r="Z11" s="65">
        <f t="shared" si="0"/>
        <v>0</v>
      </c>
      <c r="AA11" s="65">
        <f t="shared" si="0"/>
        <v>-15000</v>
      </c>
      <c r="AB11" s="65">
        <f t="shared" si="0"/>
        <v>0</v>
      </c>
      <c r="AC11" s="65">
        <f t="shared" si="0"/>
        <v>-22000</v>
      </c>
    </row>
    <row r="12" customHeight="1" spans="1:29">
      <c r="A12" s="59" t="s">
        <v>170</v>
      </c>
      <c r="B12" s="60" t="s">
        <v>171</v>
      </c>
      <c r="C12" s="61">
        <f>D12+J12+K12</f>
        <v>30000</v>
      </c>
      <c r="D12" s="61">
        <f>E12+F12+G12</f>
        <v>10000</v>
      </c>
      <c r="E12" s="61">
        <v>0</v>
      </c>
      <c r="F12" s="61">
        <v>0</v>
      </c>
      <c r="G12" s="58">
        <f>H12+I12</f>
        <v>10000</v>
      </c>
      <c r="H12" s="61">
        <v>0</v>
      </c>
      <c r="I12" s="61">
        <v>10000</v>
      </c>
      <c r="J12" s="58">
        <v>10000</v>
      </c>
      <c r="K12" s="58">
        <v>10000</v>
      </c>
      <c r="L12" s="67">
        <v>5000</v>
      </c>
      <c r="M12" s="68">
        <v>5000</v>
      </c>
      <c r="N12" s="69">
        <v>0</v>
      </c>
      <c r="O12" s="70">
        <v>0</v>
      </c>
      <c r="P12" s="68">
        <v>5000</v>
      </c>
      <c r="Q12" s="69">
        <v>0</v>
      </c>
      <c r="R12" s="69">
        <v>5000</v>
      </c>
      <c r="S12" s="70">
        <v>0</v>
      </c>
      <c r="T12" s="68">
        <v>0</v>
      </c>
      <c r="U12" s="65">
        <f>L12-C12</f>
        <v>-25000</v>
      </c>
      <c r="V12" s="65">
        <f t="shared" si="0"/>
        <v>-5000</v>
      </c>
      <c r="W12" s="65">
        <f t="shared" si="0"/>
        <v>0</v>
      </c>
      <c r="X12" s="65">
        <f t="shared" si="0"/>
        <v>0</v>
      </c>
      <c r="Y12" s="65">
        <f t="shared" si="0"/>
        <v>-5000</v>
      </c>
      <c r="Z12" s="65">
        <f t="shared" si="0"/>
        <v>0</v>
      </c>
      <c r="AA12" s="65">
        <f t="shared" si="0"/>
        <v>-5000</v>
      </c>
      <c r="AB12" s="65">
        <f t="shared" si="0"/>
        <v>-10000</v>
      </c>
      <c r="AC12" s="65">
        <f t="shared" si="0"/>
        <v>-10000</v>
      </c>
    </row>
    <row r="13" customHeight="1" spans="6:11">
      <c r="F13" s="41"/>
      <c r="G13" s="41"/>
      <c r="H13" s="41"/>
      <c r="I13" s="41"/>
      <c r="J13" s="41"/>
      <c r="K13" s="41"/>
    </row>
    <row r="14" customHeight="1" spans="7:11">
      <c r="G14" s="41"/>
      <c r="H14" s="41"/>
      <c r="K14" s="41"/>
    </row>
    <row r="15" customHeight="1" spans="8:11">
      <c r="H15" s="41"/>
      <c r="K15" s="41"/>
    </row>
    <row r="16" customHeight="1" spans="8:11">
      <c r="H16" s="41"/>
      <c r="K16" s="41"/>
    </row>
    <row r="17" customHeight="1" spans="9:11">
      <c r="I17" s="41"/>
      <c r="K17" s="41"/>
    </row>
    <row r="18" customHeight="1" spans="9:10">
      <c r="I18" s="41"/>
      <c r="J18" s="41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156944444444444" right="0.118055555555556" top="0.984027777777778" bottom="0.984027777777778" header="0" footer="0"/>
  <pageSetup paperSize="9" scale="70" fitToWidth="71" orientation="landscape" useFirstPageNumber="1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2" width="9.16666666666667" customWidth="1"/>
    <col min="13" max="13" width="17.3333333333333" customWidth="1"/>
    <col min="14" max="255" width="9.16666666666667" customWidth="1"/>
  </cols>
  <sheetData>
    <row r="1" ht="29.25" customHeight="1" spans="1:1">
      <c r="A1" s="32" t="s">
        <v>349</v>
      </c>
    </row>
    <row r="2" ht="23.25" customHeight="1" spans="1:14">
      <c r="A2" s="33" t="s">
        <v>350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48"/>
    </row>
    <row r="3" ht="26.25" customHeight="1" spans="14:14">
      <c r="N3" s="34" t="s">
        <v>47</v>
      </c>
    </row>
    <row r="4" ht="18" customHeight="1" spans="1:14">
      <c r="A4" s="42" t="s">
        <v>351</v>
      </c>
      <c r="B4" s="42"/>
      <c r="C4" s="42"/>
      <c r="D4" s="42" t="s">
        <v>116</v>
      </c>
      <c r="E4" s="43" t="s">
        <v>352</v>
      </c>
      <c r="F4" s="42" t="s">
        <v>353</v>
      </c>
      <c r="G4" s="44" t="s">
        <v>354</v>
      </c>
      <c r="H4" s="45" t="s">
        <v>355</v>
      </c>
      <c r="I4" s="42" t="s">
        <v>356</v>
      </c>
      <c r="J4" s="42" t="s">
        <v>357</v>
      </c>
      <c r="K4" s="42"/>
      <c r="L4" s="49" t="s">
        <v>358</v>
      </c>
      <c r="M4" s="42" t="s">
        <v>359</v>
      </c>
      <c r="N4" s="50" t="s">
        <v>360</v>
      </c>
    </row>
    <row r="5" ht="18" customHeight="1" spans="1:14">
      <c r="A5" s="35" t="s">
        <v>361</v>
      </c>
      <c r="B5" s="35" t="s">
        <v>362</v>
      </c>
      <c r="C5" s="35" t="s">
        <v>363</v>
      </c>
      <c r="D5" s="42"/>
      <c r="E5" s="43"/>
      <c r="F5" s="42"/>
      <c r="G5" s="46"/>
      <c r="H5" s="45"/>
      <c r="I5" s="42"/>
      <c r="J5" s="42" t="s">
        <v>361</v>
      </c>
      <c r="K5" s="42" t="s">
        <v>362</v>
      </c>
      <c r="L5" s="51"/>
      <c r="M5" s="42"/>
      <c r="N5" s="50"/>
    </row>
    <row r="6" customHeight="1" spans="1:14">
      <c r="A6" s="37" t="s">
        <v>235</v>
      </c>
      <c r="B6" s="37" t="s">
        <v>235</v>
      </c>
      <c r="C6" s="37" t="s">
        <v>235</v>
      </c>
      <c r="D6" s="37" t="s">
        <v>235</v>
      </c>
      <c r="E6" s="37" t="s">
        <v>235</v>
      </c>
      <c r="F6" s="47" t="s">
        <v>235</v>
      </c>
      <c r="G6" s="37" t="s">
        <v>235</v>
      </c>
      <c r="H6" s="37" t="s">
        <v>235</v>
      </c>
      <c r="I6" s="37" t="s">
        <v>235</v>
      </c>
      <c r="J6" s="37" t="s">
        <v>235</v>
      </c>
      <c r="K6" s="37" t="s">
        <v>235</v>
      </c>
      <c r="L6" s="37" t="s">
        <v>235</v>
      </c>
      <c r="M6" s="37" t="s">
        <v>235</v>
      </c>
      <c r="N6" s="37" t="s">
        <v>235</v>
      </c>
    </row>
    <row r="7" customHeight="1" spans="1:14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</row>
    <row r="8" customHeight="1" spans="1:14">
      <c r="A8" s="39"/>
      <c r="B8" s="39"/>
      <c r="C8" s="39"/>
      <c r="D8" s="39"/>
      <c r="E8" s="39"/>
      <c r="F8" s="40"/>
      <c r="G8" s="40"/>
      <c r="H8" s="40"/>
      <c r="I8" s="39"/>
      <c r="J8" s="39"/>
      <c r="K8" s="39"/>
      <c r="L8" s="39"/>
      <c r="M8" s="39"/>
      <c r="N8" s="39"/>
    </row>
    <row r="9" customHeight="1" spans="1:15">
      <c r="A9" s="39"/>
      <c r="B9" s="39"/>
      <c r="C9" s="39"/>
      <c r="D9" s="39"/>
      <c r="E9" s="40"/>
      <c r="F9" s="40"/>
      <c r="G9" s="40"/>
      <c r="H9" s="40"/>
      <c r="I9" s="39"/>
      <c r="J9" s="39"/>
      <c r="K9" s="39"/>
      <c r="L9" s="39"/>
      <c r="M9" s="39"/>
      <c r="N9" s="40"/>
      <c r="O9" s="41"/>
    </row>
    <row r="10" customHeight="1" spans="1:15">
      <c r="A10" s="39"/>
      <c r="B10" s="39"/>
      <c r="C10" s="39"/>
      <c r="D10" s="39"/>
      <c r="E10" s="40"/>
      <c r="F10" s="40"/>
      <c r="G10" s="40"/>
      <c r="H10" s="40"/>
      <c r="I10" s="39"/>
      <c r="J10" s="39"/>
      <c r="K10" s="39"/>
      <c r="L10" s="39"/>
      <c r="M10" s="39"/>
      <c r="N10" s="40"/>
      <c r="O10" s="41"/>
    </row>
    <row r="11" customHeight="1" spans="1:15">
      <c r="A11" s="39"/>
      <c r="B11" s="39"/>
      <c r="C11" s="39"/>
      <c r="D11" s="39"/>
      <c r="E11" s="40"/>
      <c r="F11" s="40"/>
      <c r="G11" s="40"/>
      <c r="H11" s="39"/>
      <c r="I11" s="39"/>
      <c r="J11" s="39"/>
      <c r="K11" s="39"/>
      <c r="L11" s="39"/>
      <c r="M11" s="39"/>
      <c r="N11" s="40"/>
      <c r="O11" s="41"/>
    </row>
    <row r="12" customHeight="1" spans="1:15">
      <c r="A12" s="39"/>
      <c r="B12" s="39"/>
      <c r="C12" s="39"/>
      <c r="D12" s="39"/>
      <c r="E12" s="40"/>
      <c r="F12" s="40"/>
      <c r="G12" s="40"/>
      <c r="H12" s="39"/>
      <c r="I12" s="39"/>
      <c r="J12" s="39"/>
      <c r="K12" s="39"/>
      <c r="L12" s="39"/>
      <c r="M12" s="39"/>
      <c r="N12" s="40"/>
      <c r="O12" s="41"/>
    </row>
    <row r="13" customHeight="1" spans="1:14">
      <c r="A13" s="40"/>
      <c r="B13" s="39"/>
      <c r="C13" s="39"/>
      <c r="D13" s="39"/>
      <c r="E13" s="40"/>
      <c r="F13" s="40"/>
      <c r="G13" s="40"/>
      <c r="H13" s="39"/>
      <c r="I13" s="39"/>
      <c r="J13" s="39"/>
      <c r="K13" s="39"/>
      <c r="L13" s="39"/>
      <c r="M13" s="39"/>
      <c r="N13" s="39"/>
    </row>
    <row r="14" customHeight="1" spans="1:14">
      <c r="A14" s="40"/>
      <c r="B14" s="40"/>
      <c r="C14" s="39"/>
      <c r="D14" s="39"/>
      <c r="E14" s="40"/>
      <c r="F14" s="40"/>
      <c r="G14" s="40"/>
      <c r="H14" s="39"/>
      <c r="I14" s="39"/>
      <c r="J14" s="39"/>
      <c r="K14" s="39"/>
      <c r="L14" s="39"/>
      <c r="M14" s="39"/>
      <c r="N14" s="39"/>
    </row>
    <row r="15" customHeight="1" spans="3:13">
      <c r="C15" s="41"/>
      <c r="D15" s="41"/>
      <c r="H15" s="41"/>
      <c r="J15" s="41"/>
      <c r="M15" s="41"/>
    </row>
    <row r="16" customHeight="1" spans="13:13">
      <c r="M16" s="41"/>
    </row>
    <row r="17" customHeight="1" spans="13:13">
      <c r="M17" s="41"/>
    </row>
    <row r="18" customHeight="1" spans="13:13">
      <c r="M18" s="41"/>
    </row>
    <row r="19" customHeight="1" spans="13:13">
      <c r="M19" s="41"/>
    </row>
  </sheetData>
  <mergeCells count="11"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2" right="0.159722222222222" top="0.789583333333333" bottom="0.789583333333333" header="0" footer="0"/>
  <pageSetup paperSize="9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workbookViewId="0">
      <selection activeCell="B20" sqref="B20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</cols>
  <sheetData>
    <row r="1" ht="30" customHeight="1" spans="1:1">
      <c r="A1" s="32" t="s">
        <v>364</v>
      </c>
    </row>
    <row r="2" ht="28.5" customHeight="1" spans="1:4">
      <c r="A2" s="33" t="s">
        <v>365</v>
      </c>
      <c r="B2" s="33"/>
      <c r="C2" s="33"/>
      <c r="D2" s="33"/>
    </row>
    <row r="3" ht="22.5" customHeight="1" spans="4:4">
      <c r="D3" s="34" t="s">
        <v>47</v>
      </c>
    </row>
    <row r="4" ht="22.5" customHeight="1" spans="1:4">
      <c r="A4" s="35" t="s">
        <v>116</v>
      </c>
      <c r="B4" s="36" t="s">
        <v>366</v>
      </c>
      <c r="C4" s="35" t="s">
        <v>359</v>
      </c>
      <c r="D4" s="35" t="s">
        <v>367</v>
      </c>
    </row>
    <row r="5" ht="15.75" customHeight="1" spans="1:4">
      <c r="A5" s="37" t="s">
        <v>235</v>
      </c>
      <c r="B5" s="37" t="s">
        <v>235</v>
      </c>
      <c r="C5" s="37" t="s">
        <v>235</v>
      </c>
      <c r="D5" s="38" t="s">
        <v>235</v>
      </c>
    </row>
    <row r="6" customHeight="1" spans="1:4">
      <c r="A6" s="39"/>
      <c r="B6" s="39"/>
      <c r="C6" s="39"/>
      <c r="D6" s="39"/>
    </row>
    <row r="7" customHeight="1" spans="1:4">
      <c r="A7" s="39"/>
      <c r="B7" s="39"/>
      <c r="C7" s="39"/>
      <c r="D7" s="39"/>
    </row>
    <row r="8" customHeight="1" spans="1:4">
      <c r="A8" s="39"/>
      <c r="B8" s="39"/>
      <c r="C8" s="39"/>
      <c r="D8" s="39"/>
    </row>
    <row r="9" customHeight="1" spans="1:4">
      <c r="A9" s="39"/>
      <c r="B9" s="39"/>
      <c r="C9" s="39"/>
      <c r="D9" s="39"/>
    </row>
    <row r="10" customHeight="1" spans="1:4">
      <c r="A10" s="39"/>
      <c r="B10" s="39"/>
      <c r="C10" s="39"/>
      <c r="D10" s="39"/>
    </row>
    <row r="11" customHeight="1" spans="1:4">
      <c r="A11" s="39"/>
      <c r="B11" s="39"/>
      <c r="C11" s="39"/>
      <c r="D11" s="40"/>
    </row>
    <row r="12" customHeight="1" spans="1:4">
      <c r="A12" s="39"/>
      <c r="B12" s="39"/>
      <c r="C12" s="39"/>
      <c r="D12" s="40"/>
    </row>
    <row r="13" customHeight="1" spans="1:4">
      <c r="A13" s="39"/>
      <c r="B13" s="39"/>
      <c r="C13" s="39"/>
      <c r="D13" s="40"/>
    </row>
    <row r="14" customHeight="1" spans="1:2">
      <c r="A14" s="41"/>
      <c r="B14" s="41"/>
    </row>
    <row r="15" customHeight="1" spans="1:3">
      <c r="A15" s="41"/>
      <c r="B15" s="41"/>
      <c r="C15" s="41"/>
    </row>
    <row r="16" customHeight="1" spans="1:3">
      <c r="A16" s="41"/>
      <c r="B16" s="41"/>
      <c r="C16" s="41"/>
    </row>
    <row r="17" customHeight="1" spans="2:2">
      <c r="B17" s="41"/>
    </row>
  </sheetData>
  <pageMargins left="0.669444444444445" right="0.309722222222222" top="1" bottom="1" header="0.509722222222222" footer="0.50972222222222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7"/>
  <sheetViews>
    <sheetView workbookViewId="0">
      <selection activeCell="L7" sqref="L7"/>
    </sheetView>
  </sheetViews>
  <sheetFormatPr defaultColWidth="9" defaultRowHeight="11.25" outlineLevelCol="7"/>
  <cols>
    <col min="1" max="1" width="15.5" style="10" customWidth="1"/>
    <col min="2" max="2" width="14.1666666666667" style="10" customWidth="1"/>
    <col min="3" max="3" width="9.33333333333333" style="10" customWidth="1"/>
    <col min="4" max="4" width="15.5" style="10" customWidth="1"/>
    <col min="5" max="5" width="18.8333333333333" style="10" customWidth="1"/>
    <col min="6" max="16384" width="9.33333333333333" style="10"/>
  </cols>
  <sheetData>
    <row r="1" ht="20.25" customHeight="1" spans="1:1">
      <c r="A1" s="11" t="s">
        <v>368</v>
      </c>
    </row>
    <row r="2" ht="20.25" spans="1:8">
      <c r="A2" s="12" t="s">
        <v>42</v>
      </c>
      <c r="B2" s="12"/>
      <c r="C2" s="12"/>
      <c r="D2" s="12"/>
      <c r="E2" s="12"/>
      <c r="F2" s="12"/>
      <c r="G2" s="12"/>
      <c r="H2" s="12"/>
    </row>
    <row r="3" ht="17.25" customHeight="1" spans="1:1">
      <c r="A3" s="13"/>
    </row>
    <row r="4" ht="15.75" customHeight="1" spans="1:8">
      <c r="A4" s="4" t="s">
        <v>369</v>
      </c>
      <c r="B4" s="4"/>
      <c r="C4" s="4"/>
      <c r="D4" s="4" t="s">
        <v>370</v>
      </c>
      <c r="E4" s="4"/>
      <c r="F4" s="4"/>
      <c r="G4" s="4"/>
      <c r="H4" s="4"/>
    </row>
    <row r="5" ht="15.75" customHeight="1" spans="1:8">
      <c r="A5" s="4" t="s">
        <v>371</v>
      </c>
      <c r="B5" s="4" t="s">
        <v>372</v>
      </c>
      <c r="C5" s="4"/>
      <c r="D5" s="4" t="s">
        <v>373</v>
      </c>
      <c r="E5" s="4"/>
      <c r="F5" s="4" t="s">
        <v>374</v>
      </c>
      <c r="G5" s="4"/>
      <c r="H5" s="4"/>
    </row>
    <row r="6" ht="15.75" customHeight="1" spans="1:8">
      <c r="A6" s="4"/>
      <c r="B6" s="4"/>
      <c r="C6" s="4"/>
      <c r="D6" s="4"/>
      <c r="E6" s="4"/>
      <c r="F6" s="4" t="s">
        <v>375</v>
      </c>
      <c r="G6" s="4" t="s">
        <v>119</v>
      </c>
      <c r="H6" s="4" t="s">
        <v>376</v>
      </c>
    </row>
    <row r="7" ht="38.25" customHeight="1" spans="1:8">
      <c r="A7" s="4"/>
      <c r="B7" s="14" t="s">
        <v>377</v>
      </c>
      <c r="C7" s="15"/>
      <c r="D7" s="16" t="s">
        <v>378</v>
      </c>
      <c r="E7" s="17"/>
      <c r="F7" s="18">
        <v>13.97</v>
      </c>
      <c r="G7" s="18">
        <v>13.97</v>
      </c>
      <c r="H7" s="5"/>
    </row>
    <row r="8" ht="38.25" customHeight="1" spans="1:8">
      <c r="A8" s="4"/>
      <c r="B8" s="14" t="s">
        <v>379</v>
      </c>
      <c r="C8" s="15"/>
      <c r="D8" s="16" t="s">
        <v>380</v>
      </c>
      <c r="E8" s="17"/>
      <c r="F8" s="18">
        <v>25.5</v>
      </c>
      <c r="G8" s="18">
        <v>25.5</v>
      </c>
      <c r="H8" s="5"/>
    </row>
    <row r="9" ht="38.25" customHeight="1" spans="1:8">
      <c r="A9" s="4"/>
      <c r="B9" s="14" t="s">
        <v>381</v>
      </c>
      <c r="C9" s="15"/>
      <c r="D9" s="16" t="s">
        <v>382</v>
      </c>
      <c r="E9" s="17"/>
      <c r="F9" s="18">
        <v>32.82</v>
      </c>
      <c r="G9" s="18">
        <v>32.82</v>
      </c>
      <c r="H9" s="5"/>
    </row>
    <row r="10" ht="38.25" customHeight="1" spans="1:8">
      <c r="A10" s="4"/>
      <c r="B10" s="14" t="s">
        <v>383</v>
      </c>
      <c r="C10" s="15"/>
      <c r="D10" s="16" t="s">
        <v>384</v>
      </c>
      <c r="E10" s="17"/>
      <c r="F10" s="18">
        <v>152.35</v>
      </c>
      <c r="G10" s="18">
        <v>152.35</v>
      </c>
      <c r="H10" s="5"/>
    </row>
    <row r="11" ht="38.25" customHeight="1" spans="1:8">
      <c r="A11" s="4"/>
      <c r="B11" s="14" t="s">
        <v>385</v>
      </c>
      <c r="C11" s="15"/>
      <c r="D11" s="16" t="s">
        <v>386</v>
      </c>
      <c r="E11" s="17"/>
      <c r="F11" s="18">
        <v>143.76</v>
      </c>
      <c r="G11" s="18">
        <v>143.76</v>
      </c>
      <c r="H11" s="5"/>
    </row>
    <row r="12" ht="38.25" customHeight="1" spans="1:8">
      <c r="A12" s="4"/>
      <c r="B12" s="14" t="s">
        <v>387</v>
      </c>
      <c r="C12" s="15"/>
      <c r="D12" s="16" t="s">
        <v>388</v>
      </c>
      <c r="E12" s="17"/>
      <c r="F12" s="18">
        <v>1306.07</v>
      </c>
      <c r="G12" s="18">
        <v>1306.07</v>
      </c>
      <c r="H12" s="5"/>
    </row>
    <row r="13" ht="38.25" customHeight="1" spans="1:8">
      <c r="A13" s="4"/>
      <c r="B13" s="14" t="s">
        <v>389</v>
      </c>
      <c r="C13" s="15"/>
      <c r="D13" s="16" t="s">
        <v>390</v>
      </c>
      <c r="E13" s="17"/>
      <c r="F13" s="18">
        <v>14.93</v>
      </c>
      <c r="G13" s="18">
        <v>14.93</v>
      </c>
      <c r="H13" s="5"/>
    </row>
    <row r="14" ht="38.25" customHeight="1" spans="1:8">
      <c r="A14" s="4"/>
      <c r="B14" s="14" t="s">
        <v>391</v>
      </c>
      <c r="C14" s="15"/>
      <c r="D14" s="16" t="s">
        <v>392</v>
      </c>
      <c r="E14" s="17"/>
      <c r="F14" s="18">
        <v>692.6</v>
      </c>
      <c r="G14" s="18">
        <v>692.6</v>
      </c>
      <c r="H14" s="5"/>
    </row>
    <row r="15" ht="15.75" customHeight="1" spans="1:8">
      <c r="A15" s="4"/>
      <c r="B15" s="4" t="s">
        <v>393</v>
      </c>
      <c r="C15" s="4"/>
      <c r="D15" s="4"/>
      <c r="E15" s="4"/>
      <c r="F15" s="18">
        <f>SUM(F7:F14)</f>
        <v>2382</v>
      </c>
      <c r="G15" s="18">
        <f>SUM(G7:G14)</f>
        <v>2382</v>
      </c>
      <c r="H15" s="5"/>
    </row>
    <row r="16" ht="15.75" customHeight="1" spans="1:8">
      <c r="A16" s="4" t="s">
        <v>394</v>
      </c>
      <c r="B16" s="19" t="s">
        <v>395</v>
      </c>
      <c r="C16" s="5"/>
      <c r="D16" s="5"/>
      <c r="E16" s="5"/>
      <c r="F16" s="5"/>
      <c r="G16" s="5"/>
      <c r="H16" s="5"/>
    </row>
    <row r="17" ht="15.75" customHeight="1" spans="1:8">
      <c r="A17" s="4"/>
      <c r="B17" s="19" t="s">
        <v>396</v>
      </c>
      <c r="C17" s="5"/>
      <c r="D17" s="5"/>
      <c r="E17" s="5"/>
      <c r="F17" s="5"/>
      <c r="G17" s="5"/>
      <c r="H17" s="5"/>
    </row>
    <row r="18" ht="15.75" customHeight="1" spans="1:8">
      <c r="A18" s="4"/>
      <c r="B18" s="19" t="s">
        <v>397</v>
      </c>
      <c r="C18" s="5"/>
      <c r="D18" s="5"/>
      <c r="E18" s="5"/>
      <c r="F18" s="5"/>
      <c r="G18" s="5"/>
      <c r="H18" s="5"/>
    </row>
    <row r="19" ht="15.75" customHeight="1" spans="1:8">
      <c r="A19" s="4"/>
      <c r="B19" s="19" t="s">
        <v>398</v>
      </c>
      <c r="C19" s="5"/>
      <c r="D19" s="5"/>
      <c r="E19" s="5"/>
      <c r="F19" s="5"/>
      <c r="G19" s="5"/>
      <c r="H19" s="5"/>
    </row>
    <row r="20" ht="15.75" customHeight="1" spans="1:8">
      <c r="A20" s="4" t="s">
        <v>399</v>
      </c>
      <c r="B20" s="4" t="s">
        <v>400</v>
      </c>
      <c r="C20" s="4" t="s">
        <v>401</v>
      </c>
      <c r="D20" s="4"/>
      <c r="E20" s="4" t="s">
        <v>402</v>
      </c>
      <c r="F20" s="4"/>
      <c r="G20" s="4" t="s">
        <v>403</v>
      </c>
      <c r="H20" s="4"/>
    </row>
    <row r="21" ht="24.75" customHeight="1" spans="1:8">
      <c r="A21" s="4"/>
      <c r="B21" s="4" t="s">
        <v>404</v>
      </c>
      <c r="C21" s="4" t="s">
        <v>405</v>
      </c>
      <c r="D21" s="4"/>
      <c r="E21" s="20" t="s">
        <v>406</v>
      </c>
      <c r="F21" s="21"/>
      <c r="G21" s="22">
        <v>252</v>
      </c>
      <c r="H21" s="22"/>
    </row>
    <row r="22" ht="24.75" customHeight="1" spans="1:8">
      <c r="A22" s="4"/>
      <c r="B22" s="4"/>
      <c r="C22" s="4"/>
      <c r="D22" s="4"/>
      <c r="E22" s="20" t="s">
        <v>407</v>
      </c>
      <c r="F22" s="21"/>
      <c r="G22" s="22">
        <v>547</v>
      </c>
      <c r="H22" s="22"/>
    </row>
    <row r="23" ht="24.75" customHeight="1" spans="1:8">
      <c r="A23" s="4"/>
      <c r="B23" s="4"/>
      <c r="C23" s="4"/>
      <c r="D23" s="4"/>
      <c r="E23" s="20" t="s">
        <v>408</v>
      </c>
      <c r="F23" s="21"/>
      <c r="G23" s="14">
        <v>15</v>
      </c>
      <c r="H23" s="15"/>
    </row>
    <row r="24" ht="24.75" customHeight="1" spans="1:8">
      <c r="A24" s="4"/>
      <c r="B24" s="4"/>
      <c r="C24" s="4"/>
      <c r="D24" s="4"/>
      <c r="E24" s="20" t="s">
        <v>409</v>
      </c>
      <c r="F24" s="21"/>
      <c r="G24" s="14">
        <v>1</v>
      </c>
      <c r="H24" s="15"/>
    </row>
    <row r="25" ht="24.75" customHeight="1" spans="1:8">
      <c r="A25" s="4"/>
      <c r="B25" s="4"/>
      <c r="C25" s="4"/>
      <c r="D25" s="4"/>
      <c r="E25" s="20" t="s">
        <v>410</v>
      </c>
      <c r="F25" s="21"/>
      <c r="G25" s="14">
        <v>58</v>
      </c>
      <c r="H25" s="15"/>
    </row>
    <row r="26" ht="24.75" customHeight="1" spans="1:8">
      <c r="A26" s="4"/>
      <c r="B26" s="4"/>
      <c r="C26" s="4"/>
      <c r="D26" s="4"/>
      <c r="E26" s="20" t="s">
        <v>411</v>
      </c>
      <c r="F26" s="21"/>
      <c r="G26" s="22">
        <v>252</v>
      </c>
      <c r="H26" s="22"/>
    </row>
    <row r="27" ht="26.25" customHeight="1" spans="1:8">
      <c r="A27" s="4"/>
      <c r="B27" s="4"/>
      <c r="C27" s="4" t="s">
        <v>412</v>
      </c>
      <c r="D27" s="4"/>
      <c r="E27" s="5" t="s">
        <v>406</v>
      </c>
      <c r="F27" s="5"/>
      <c r="G27" s="23">
        <v>1</v>
      </c>
      <c r="H27" s="15"/>
    </row>
    <row r="28" ht="26.25" customHeight="1" spans="1:8">
      <c r="A28" s="4"/>
      <c r="B28" s="4"/>
      <c r="C28" s="4"/>
      <c r="D28" s="4"/>
      <c r="E28" s="5" t="s">
        <v>413</v>
      </c>
      <c r="F28" s="5"/>
      <c r="G28" s="23">
        <v>1</v>
      </c>
      <c r="H28" s="15"/>
    </row>
    <row r="29" ht="26.25" customHeight="1" spans="1:8">
      <c r="A29" s="4"/>
      <c r="B29" s="4"/>
      <c r="C29" s="4"/>
      <c r="D29" s="4"/>
      <c r="E29" s="5" t="s">
        <v>414</v>
      </c>
      <c r="F29" s="5"/>
      <c r="G29" s="23">
        <v>1</v>
      </c>
      <c r="H29" s="15"/>
    </row>
    <row r="30" ht="26.25" customHeight="1" spans="1:8">
      <c r="A30" s="4"/>
      <c r="B30" s="4"/>
      <c r="C30" s="4"/>
      <c r="D30" s="4"/>
      <c r="E30" s="5" t="s">
        <v>415</v>
      </c>
      <c r="F30" s="5"/>
      <c r="G30" s="23">
        <v>1</v>
      </c>
      <c r="H30" s="15"/>
    </row>
    <row r="31" ht="26.25" customHeight="1" spans="1:8">
      <c r="A31" s="4"/>
      <c r="B31" s="4"/>
      <c r="C31" s="4"/>
      <c r="D31" s="4"/>
      <c r="E31" s="5" t="s">
        <v>416</v>
      </c>
      <c r="F31" s="5"/>
      <c r="G31" s="23">
        <v>1</v>
      </c>
      <c r="H31" s="15"/>
    </row>
    <row r="32" ht="26.25" customHeight="1" spans="1:8">
      <c r="A32" s="4"/>
      <c r="B32" s="4"/>
      <c r="C32" s="4"/>
      <c r="D32" s="4"/>
      <c r="E32" s="5" t="s">
        <v>417</v>
      </c>
      <c r="F32" s="5"/>
      <c r="G32" s="23">
        <v>1</v>
      </c>
      <c r="H32" s="15"/>
    </row>
    <row r="33" ht="28.5" customHeight="1" spans="1:8">
      <c r="A33" s="4"/>
      <c r="B33" s="4"/>
      <c r="C33" s="4" t="s">
        <v>418</v>
      </c>
      <c r="D33" s="4"/>
      <c r="E33" s="5" t="s">
        <v>406</v>
      </c>
      <c r="F33" s="5"/>
      <c r="G33" s="24" t="s">
        <v>419</v>
      </c>
      <c r="H33" s="24"/>
    </row>
    <row r="34" ht="28.5" customHeight="1" spans="1:8">
      <c r="A34" s="4"/>
      <c r="B34" s="4"/>
      <c r="C34" s="4"/>
      <c r="D34" s="4"/>
      <c r="E34" s="5" t="s">
        <v>413</v>
      </c>
      <c r="F34" s="5"/>
      <c r="G34" s="24" t="s">
        <v>419</v>
      </c>
      <c r="H34" s="24"/>
    </row>
    <row r="35" ht="28.5" customHeight="1" spans="1:8">
      <c r="A35" s="4"/>
      <c r="B35" s="4"/>
      <c r="C35" s="4"/>
      <c r="D35" s="4"/>
      <c r="E35" s="5" t="s">
        <v>414</v>
      </c>
      <c r="F35" s="5"/>
      <c r="G35" s="24" t="s">
        <v>419</v>
      </c>
      <c r="H35" s="24"/>
    </row>
    <row r="36" ht="28.5" customHeight="1" spans="1:8">
      <c r="A36" s="4"/>
      <c r="B36" s="4"/>
      <c r="C36" s="4"/>
      <c r="D36" s="4"/>
      <c r="E36" s="5" t="s">
        <v>415</v>
      </c>
      <c r="F36" s="5"/>
      <c r="G36" s="24" t="s">
        <v>419</v>
      </c>
      <c r="H36" s="24"/>
    </row>
    <row r="37" ht="28.5" customHeight="1" spans="1:8">
      <c r="A37" s="4"/>
      <c r="B37" s="4"/>
      <c r="C37" s="4"/>
      <c r="D37" s="4"/>
      <c r="E37" s="5" t="s">
        <v>416</v>
      </c>
      <c r="F37" s="5"/>
      <c r="G37" s="24" t="s">
        <v>419</v>
      </c>
      <c r="H37" s="24"/>
    </row>
    <row r="38" ht="28.5" customHeight="1" spans="1:8">
      <c r="A38" s="4"/>
      <c r="B38" s="4"/>
      <c r="C38" s="4"/>
      <c r="D38" s="4"/>
      <c r="E38" s="5" t="s">
        <v>417</v>
      </c>
      <c r="F38" s="5"/>
      <c r="G38" s="24" t="s">
        <v>419</v>
      </c>
      <c r="H38" s="24"/>
    </row>
    <row r="39" ht="25.5" customHeight="1" spans="1:8">
      <c r="A39" s="4"/>
      <c r="B39" s="4"/>
      <c r="C39" s="4" t="s">
        <v>420</v>
      </c>
      <c r="D39" s="4"/>
      <c r="E39" s="5" t="s">
        <v>406</v>
      </c>
      <c r="F39" s="5"/>
      <c r="G39" s="24" t="s">
        <v>421</v>
      </c>
      <c r="H39" s="24"/>
    </row>
    <row r="40" ht="25.5" customHeight="1" spans="1:8">
      <c r="A40" s="4"/>
      <c r="B40" s="4"/>
      <c r="C40" s="4"/>
      <c r="D40" s="4"/>
      <c r="E40" s="5" t="s">
        <v>413</v>
      </c>
      <c r="F40" s="5"/>
      <c r="G40" s="24" t="s">
        <v>422</v>
      </c>
      <c r="H40" s="24"/>
    </row>
    <row r="41" ht="25.5" customHeight="1" spans="1:8">
      <c r="A41" s="4"/>
      <c r="B41" s="4"/>
      <c r="C41" s="4"/>
      <c r="D41" s="4"/>
      <c r="E41" s="5" t="s">
        <v>414</v>
      </c>
      <c r="F41" s="5"/>
      <c r="G41" s="24" t="s">
        <v>423</v>
      </c>
      <c r="H41" s="24"/>
    </row>
    <row r="42" ht="25.5" customHeight="1" spans="1:8">
      <c r="A42" s="4"/>
      <c r="B42" s="4"/>
      <c r="C42" s="4"/>
      <c r="D42" s="4"/>
      <c r="E42" s="5" t="s">
        <v>415</v>
      </c>
      <c r="F42" s="5"/>
      <c r="G42" s="24" t="s">
        <v>424</v>
      </c>
      <c r="H42" s="24"/>
    </row>
    <row r="43" ht="25.5" customHeight="1" spans="1:8">
      <c r="A43" s="4"/>
      <c r="B43" s="4"/>
      <c r="C43" s="4"/>
      <c r="D43" s="4"/>
      <c r="E43" s="5" t="s">
        <v>416</v>
      </c>
      <c r="F43" s="5"/>
      <c r="G43" s="24" t="s">
        <v>425</v>
      </c>
      <c r="H43" s="24"/>
    </row>
    <row r="44" ht="25.5" customHeight="1" spans="1:8">
      <c r="A44" s="4"/>
      <c r="B44" s="4"/>
      <c r="C44" s="4"/>
      <c r="D44" s="4"/>
      <c r="E44" s="5" t="s">
        <v>417</v>
      </c>
      <c r="F44" s="5"/>
      <c r="G44" s="24" t="s">
        <v>426</v>
      </c>
      <c r="H44" s="24"/>
    </row>
    <row r="45" ht="15.75" customHeight="1" spans="1:8">
      <c r="A45" s="4"/>
      <c r="B45" s="4" t="s">
        <v>427</v>
      </c>
      <c r="C45" s="25" t="s">
        <v>428</v>
      </c>
      <c r="D45" s="26"/>
      <c r="E45" s="5" t="s">
        <v>429</v>
      </c>
      <c r="F45" s="5"/>
      <c r="G45" s="5"/>
      <c r="H45" s="5"/>
    </row>
    <row r="46" ht="15.75" customHeight="1" spans="1:8">
      <c r="A46" s="4"/>
      <c r="B46" s="4"/>
      <c r="C46" s="27"/>
      <c r="D46" s="28"/>
      <c r="E46" s="5" t="s">
        <v>430</v>
      </c>
      <c r="F46" s="5"/>
      <c r="G46" s="5"/>
      <c r="H46" s="5"/>
    </row>
    <row r="47" ht="15.75" customHeight="1" spans="1:8">
      <c r="A47" s="4"/>
      <c r="B47" s="4"/>
      <c r="C47" s="29"/>
      <c r="D47" s="30"/>
      <c r="E47" s="5" t="s">
        <v>431</v>
      </c>
      <c r="F47" s="5"/>
      <c r="G47" s="5"/>
      <c r="H47" s="5"/>
    </row>
    <row r="48" ht="27.75" customHeight="1" spans="1:8">
      <c r="A48" s="4"/>
      <c r="B48" s="4"/>
      <c r="C48" s="25" t="s">
        <v>432</v>
      </c>
      <c r="D48" s="26"/>
      <c r="E48" s="5" t="s">
        <v>433</v>
      </c>
      <c r="F48" s="5"/>
      <c r="G48" s="19" t="s">
        <v>434</v>
      </c>
      <c r="H48" s="5"/>
    </row>
    <row r="49" ht="27.75" customHeight="1" spans="1:8">
      <c r="A49" s="4"/>
      <c r="B49" s="4"/>
      <c r="C49" s="27"/>
      <c r="D49" s="28"/>
      <c r="E49" s="5" t="s">
        <v>435</v>
      </c>
      <c r="F49" s="5"/>
      <c r="G49" s="19" t="s">
        <v>434</v>
      </c>
      <c r="H49" s="5"/>
    </row>
    <row r="50" ht="27.75" customHeight="1" spans="1:8">
      <c r="A50" s="4"/>
      <c r="B50" s="4"/>
      <c r="C50" s="29"/>
      <c r="D50" s="30"/>
      <c r="E50" s="5" t="s">
        <v>436</v>
      </c>
      <c r="F50" s="5"/>
      <c r="G50" s="19" t="s">
        <v>434</v>
      </c>
      <c r="H50" s="5"/>
    </row>
    <row r="51" ht="15.75" customHeight="1" spans="1:8">
      <c r="A51" s="4"/>
      <c r="B51" s="4"/>
      <c r="C51" s="25" t="s">
        <v>437</v>
      </c>
      <c r="D51" s="26"/>
      <c r="E51" s="5" t="s">
        <v>429</v>
      </c>
      <c r="F51" s="5"/>
      <c r="G51" s="5"/>
      <c r="H51" s="5"/>
    </row>
    <row r="52" ht="15.75" customHeight="1" spans="1:8">
      <c r="A52" s="4"/>
      <c r="B52" s="4"/>
      <c r="C52" s="27"/>
      <c r="D52" s="28"/>
      <c r="E52" s="5" t="s">
        <v>430</v>
      </c>
      <c r="F52" s="5"/>
      <c r="G52" s="5"/>
      <c r="H52" s="5"/>
    </row>
    <row r="53" ht="15.75" customHeight="1" spans="1:8">
      <c r="A53" s="4"/>
      <c r="B53" s="4"/>
      <c r="C53" s="29"/>
      <c r="D53" s="30"/>
      <c r="E53" s="5" t="s">
        <v>431</v>
      </c>
      <c r="F53" s="5"/>
      <c r="G53" s="5"/>
      <c r="H53" s="5"/>
    </row>
    <row r="54" ht="24.75" customHeight="1" spans="1:8">
      <c r="A54" s="4"/>
      <c r="B54" s="4"/>
      <c r="C54" s="25" t="s">
        <v>438</v>
      </c>
      <c r="D54" s="26"/>
      <c r="E54" s="5" t="s">
        <v>439</v>
      </c>
      <c r="F54" s="5"/>
      <c r="G54" s="24" t="s">
        <v>440</v>
      </c>
      <c r="H54" s="24"/>
    </row>
    <row r="55" ht="24.75" customHeight="1" spans="1:8">
      <c r="A55" s="4"/>
      <c r="B55" s="4"/>
      <c r="C55" s="27"/>
      <c r="D55" s="28"/>
      <c r="E55" s="5" t="s">
        <v>441</v>
      </c>
      <c r="F55" s="5"/>
      <c r="G55" s="24" t="s">
        <v>440</v>
      </c>
      <c r="H55" s="24"/>
    </row>
    <row r="56" ht="15.75" customHeight="1" spans="1:8">
      <c r="A56" s="4"/>
      <c r="B56" s="4" t="s">
        <v>442</v>
      </c>
      <c r="C56" s="4" t="s">
        <v>443</v>
      </c>
      <c r="D56" s="4"/>
      <c r="E56" s="5" t="s">
        <v>444</v>
      </c>
      <c r="F56" s="5"/>
      <c r="G56" s="31">
        <v>0.96</v>
      </c>
      <c r="H56" s="24"/>
    </row>
    <row r="57" ht="15.75" customHeight="1" spans="1:8">
      <c r="A57" s="4"/>
      <c r="B57" s="4"/>
      <c r="C57" s="4"/>
      <c r="D57" s="4"/>
      <c r="E57" s="5" t="s">
        <v>445</v>
      </c>
      <c r="F57" s="5"/>
      <c r="G57" s="31">
        <v>0.95</v>
      </c>
      <c r="H57" s="24"/>
    </row>
  </sheetData>
  <mergeCells count="119">
    <mergeCell ref="A2:H2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E15"/>
    <mergeCell ref="B16:H16"/>
    <mergeCell ref="B17:H17"/>
    <mergeCell ref="B18:H18"/>
    <mergeCell ref="B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A5:A15"/>
    <mergeCell ref="A16:A19"/>
    <mergeCell ref="A20:A57"/>
    <mergeCell ref="B21:B44"/>
    <mergeCell ref="B45:B55"/>
    <mergeCell ref="B56:B57"/>
    <mergeCell ref="C39:D44"/>
    <mergeCell ref="C33:D38"/>
    <mergeCell ref="C21:D26"/>
    <mergeCell ref="C27:D32"/>
    <mergeCell ref="B5:C6"/>
    <mergeCell ref="D5:E6"/>
    <mergeCell ref="C56:D57"/>
    <mergeCell ref="C45:D47"/>
    <mergeCell ref="C48:D50"/>
    <mergeCell ref="C51:D53"/>
    <mergeCell ref="C54:D55"/>
  </mergeCells>
  <pageMargins left="0.904861111111111" right="0.708333333333333" top="0.550694444444444" bottom="0.550694444444444" header="0.314583333333333" footer="0.31458333333333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E49"/>
  <sheetViews>
    <sheetView workbookViewId="0">
      <selection activeCell="H13" sqref="H13"/>
    </sheetView>
  </sheetViews>
  <sheetFormatPr defaultColWidth="8.83333333333333" defaultRowHeight="11.25" outlineLevelCol="4"/>
  <cols>
    <col min="1" max="2" width="18" customWidth="1"/>
    <col min="3" max="3" width="21.1666666666667" customWidth="1"/>
    <col min="4" max="4" width="29.6666666666667" customWidth="1"/>
    <col min="5" max="5" width="16.1666666666667" customWidth="1"/>
  </cols>
  <sheetData>
    <row r="2" spans="1:1">
      <c r="A2" s="1" t="s">
        <v>446</v>
      </c>
    </row>
    <row r="3" ht="20.25" spans="1:5">
      <c r="A3" s="2" t="s">
        <v>44</v>
      </c>
      <c r="B3" s="2"/>
      <c r="C3" s="2"/>
      <c r="D3" s="2"/>
      <c r="E3" s="2"/>
    </row>
    <row r="4" ht="26.25" spans="1:5">
      <c r="A4" s="3"/>
      <c r="B4" s="3"/>
      <c r="C4" s="3"/>
      <c r="D4" s="3"/>
      <c r="E4" s="3"/>
    </row>
    <row r="5" ht="15" customHeight="1" spans="1:5">
      <c r="A5" s="4" t="s">
        <v>447</v>
      </c>
      <c r="B5" s="4"/>
      <c r="C5" s="4"/>
      <c r="D5" s="4"/>
      <c r="E5" s="4"/>
    </row>
    <row r="6" ht="15" customHeight="1" spans="1:5">
      <c r="A6" s="4" t="s">
        <v>448</v>
      </c>
      <c r="B6" s="4"/>
      <c r="C6" s="4"/>
      <c r="D6" s="4"/>
      <c r="E6" s="4"/>
    </row>
    <row r="7" ht="15" customHeight="1" spans="1:5">
      <c r="A7" s="4" t="s">
        <v>449</v>
      </c>
      <c r="B7" s="4"/>
      <c r="C7" s="4"/>
      <c r="D7" s="5" t="s">
        <v>450</v>
      </c>
      <c r="E7" s="5"/>
    </row>
    <row r="8" ht="15" customHeight="1" spans="1:5">
      <c r="A8" s="4" t="s">
        <v>451</v>
      </c>
      <c r="B8" s="4"/>
      <c r="C8" s="4"/>
      <c r="D8" s="5" t="s">
        <v>452</v>
      </c>
      <c r="E8" s="5"/>
    </row>
    <row r="9" ht="15" customHeight="1" spans="1:5">
      <c r="A9" s="6"/>
      <c r="B9" s="6"/>
      <c r="C9" s="6"/>
      <c r="D9" s="5" t="s">
        <v>453</v>
      </c>
      <c r="E9" s="5"/>
    </row>
    <row r="10" ht="15" customHeight="1" spans="1:5">
      <c r="A10" s="7" t="s">
        <v>454</v>
      </c>
      <c r="B10" s="4" t="s">
        <v>455</v>
      </c>
      <c r="C10" s="4"/>
      <c r="D10" s="4"/>
      <c r="E10" s="4"/>
    </row>
    <row r="11" ht="15" customHeight="1" spans="1:5">
      <c r="A11" s="8"/>
      <c r="B11" s="4"/>
      <c r="C11" s="4"/>
      <c r="D11" s="4"/>
      <c r="E11" s="4"/>
    </row>
    <row r="12" ht="15" customHeight="1" spans="1:5">
      <c r="A12" s="8"/>
      <c r="B12" s="4"/>
      <c r="C12" s="4"/>
      <c r="D12" s="4"/>
      <c r="E12" s="4"/>
    </row>
    <row r="13" ht="15" customHeight="1" spans="1:5">
      <c r="A13" s="8"/>
      <c r="B13" s="5"/>
      <c r="C13" s="5"/>
      <c r="D13" s="5"/>
      <c r="E13" s="5"/>
    </row>
    <row r="14" ht="15" customHeight="1" spans="1:5">
      <c r="A14" s="8"/>
      <c r="B14" s="5" t="s">
        <v>456</v>
      </c>
      <c r="C14" s="5"/>
      <c r="D14" s="5"/>
      <c r="E14" s="5"/>
    </row>
    <row r="15" ht="15" customHeight="1" spans="1:5">
      <c r="A15" s="8"/>
      <c r="B15" s="5" t="s">
        <v>457</v>
      </c>
      <c r="C15" s="5"/>
      <c r="D15" s="5"/>
      <c r="E15" s="5"/>
    </row>
    <row r="16" ht="15" customHeight="1" spans="1:5">
      <c r="A16" s="8"/>
      <c r="B16" s="5" t="s">
        <v>458</v>
      </c>
      <c r="C16" s="5"/>
      <c r="D16" s="5"/>
      <c r="E16" s="5"/>
    </row>
    <row r="17" ht="15" customHeight="1" spans="1:5">
      <c r="A17" s="9"/>
      <c r="B17" s="5" t="s">
        <v>431</v>
      </c>
      <c r="C17" s="5"/>
      <c r="D17" s="5"/>
      <c r="E17" s="5"/>
    </row>
    <row r="18" ht="15" customHeight="1" spans="1:5">
      <c r="A18" s="7" t="s">
        <v>459</v>
      </c>
      <c r="B18" s="7" t="s">
        <v>400</v>
      </c>
      <c r="C18" s="4" t="s">
        <v>401</v>
      </c>
      <c r="D18" s="4" t="s">
        <v>402</v>
      </c>
      <c r="E18" s="4" t="s">
        <v>403</v>
      </c>
    </row>
    <row r="19" ht="15" customHeight="1" spans="1:5">
      <c r="A19" s="8"/>
      <c r="B19" s="9"/>
      <c r="C19" s="4"/>
      <c r="D19" s="4"/>
      <c r="E19" s="4"/>
    </row>
    <row r="20" ht="15" customHeight="1" spans="1:5">
      <c r="A20" s="8"/>
      <c r="B20" s="7" t="s">
        <v>404</v>
      </c>
      <c r="C20" s="4" t="s">
        <v>405</v>
      </c>
      <c r="D20" s="5" t="s">
        <v>429</v>
      </c>
      <c r="E20" s="5"/>
    </row>
    <row r="21" ht="15" customHeight="1" spans="1:5">
      <c r="A21" s="8"/>
      <c r="B21" s="8"/>
      <c r="C21" s="4"/>
      <c r="D21" s="5" t="s">
        <v>430</v>
      </c>
      <c r="E21" s="5"/>
    </row>
    <row r="22" ht="15" customHeight="1" spans="1:5">
      <c r="A22" s="8"/>
      <c r="B22" s="8"/>
      <c r="C22" s="4"/>
      <c r="D22" s="5" t="s">
        <v>431</v>
      </c>
      <c r="E22" s="5"/>
    </row>
    <row r="23" ht="15" customHeight="1" spans="1:5">
      <c r="A23" s="8"/>
      <c r="B23" s="8"/>
      <c r="C23" s="4" t="s">
        <v>412</v>
      </c>
      <c r="D23" s="5" t="s">
        <v>429</v>
      </c>
      <c r="E23" s="5"/>
    </row>
    <row r="24" ht="15" customHeight="1" spans="1:5">
      <c r="A24" s="8"/>
      <c r="B24" s="8"/>
      <c r="C24" s="4"/>
      <c r="D24" s="5" t="s">
        <v>430</v>
      </c>
      <c r="E24" s="5"/>
    </row>
    <row r="25" ht="15" customHeight="1" spans="1:5">
      <c r="A25" s="8"/>
      <c r="B25" s="8"/>
      <c r="C25" s="4"/>
      <c r="D25" s="5" t="s">
        <v>431</v>
      </c>
      <c r="E25" s="5"/>
    </row>
    <row r="26" ht="15" customHeight="1" spans="1:5">
      <c r="A26" s="8"/>
      <c r="B26" s="8"/>
      <c r="C26" s="4" t="s">
        <v>418</v>
      </c>
      <c r="D26" s="5" t="s">
        <v>429</v>
      </c>
      <c r="E26" s="5"/>
    </row>
    <row r="27" ht="15" customHeight="1" spans="1:5">
      <c r="A27" s="8"/>
      <c r="B27" s="8"/>
      <c r="C27" s="4"/>
      <c r="D27" s="5" t="s">
        <v>430</v>
      </c>
      <c r="E27" s="5"/>
    </row>
    <row r="28" ht="15" customHeight="1" spans="1:5">
      <c r="A28" s="8"/>
      <c r="B28" s="8"/>
      <c r="C28" s="4"/>
      <c r="D28" s="5" t="s">
        <v>431</v>
      </c>
      <c r="E28" s="5"/>
    </row>
    <row r="29" ht="15" customHeight="1" spans="1:5">
      <c r="A29" s="8"/>
      <c r="B29" s="8"/>
      <c r="C29" s="4" t="s">
        <v>420</v>
      </c>
      <c r="D29" s="5" t="s">
        <v>429</v>
      </c>
      <c r="E29" s="5"/>
    </row>
    <row r="30" ht="15" customHeight="1" spans="1:5">
      <c r="A30" s="8"/>
      <c r="B30" s="8"/>
      <c r="C30" s="4"/>
      <c r="D30" s="5" t="s">
        <v>430</v>
      </c>
      <c r="E30" s="5"/>
    </row>
    <row r="31" ht="15" customHeight="1" spans="1:5">
      <c r="A31" s="8"/>
      <c r="B31" s="8"/>
      <c r="C31" s="4"/>
      <c r="D31" s="5" t="s">
        <v>431</v>
      </c>
      <c r="E31" s="5"/>
    </row>
    <row r="32" ht="15" customHeight="1" spans="1:5">
      <c r="A32" s="8"/>
      <c r="B32" s="9"/>
      <c r="C32" s="4" t="s">
        <v>460</v>
      </c>
      <c r="D32" s="5"/>
      <c r="E32" s="4"/>
    </row>
    <row r="33" ht="15" customHeight="1" spans="1:5">
      <c r="A33" s="8"/>
      <c r="B33" s="7" t="s">
        <v>427</v>
      </c>
      <c r="C33" s="7" t="s">
        <v>428</v>
      </c>
      <c r="D33" s="5" t="s">
        <v>429</v>
      </c>
      <c r="E33" s="5"/>
    </row>
    <row r="34" ht="15" customHeight="1" spans="1:5">
      <c r="A34" s="8"/>
      <c r="B34" s="8"/>
      <c r="C34" s="8"/>
      <c r="D34" s="5" t="s">
        <v>430</v>
      </c>
      <c r="E34" s="5"/>
    </row>
    <row r="35" ht="15" customHeight="1" spans="1:5">
      <c r="A35" s="8"/>
      <c r="B35" s="8"/>
      <c r="C35" s="9"/>
      <c r="D35" s="5" t="s">
        <v>431</v>
      </c>
      <c r="E35" s="5"/>
    </row>
    <row r="36" ht="15" customHeight="1" spans="1:5">
      <c r="A36" s="8"/>
      <c r="B36" s="8"/>
      <c r="C36" s="7" t="s">
        <v>432</v>
      </c>
      <c r="D36" s="5" t="s">
        <v>429</v>
      </c>
      <c r="E36" s="5"/>
    </row>
    <row r="37" ht="15" customHeight="1" spans="1:5">
      <c r="A37" s="8"/>
      <c r="B37" s="8"/>
      <c r="C37" s="8"/>
      <c r="D37" s="5" t="s">
        <v>430</v>
      </c>
      <c r="E37" s="5"/>
    </row>
    <row r="38" ht="15" customHeight="1" spans="1:5">
      <c r="A38" s="8"/>
      <c r="B38" s="8"/>
      <c r="C38" s="9"/>
      <c r="D38" s="5" t="s">
        <v>431</v>
      </c>
      <c r="E38" s="5"/>
    </row>
    <row r="39" ht="15" customHeight="1" spans="1:5">
      <c r="A39" s="8"/>
      <c r="B39" s="8"/>
      <c r="C39" s="7" t="s">
        <v>437</v>
      </c>
      <c r="D39" s="5" t="s">
        <v>429</v>
      </c>
      <c r="E39" s="5"/>
    </row>
    <row r="40" ht="15" customHeight="1" spans="1:5">
      <c r="A40" s="8"/>
      <c r="B40" s="8"/>
      <c r="C40" s="8"/>
      <c r="D40" s="5" t="s">
        <v>430</v>
      </c>
      <c r="E40" s="5"/>
    </row>
    <row r="41" ht="15" customHeight="1" spans="1:5">
      <c r="A41" s="8"/>
      <c r="B41" s="8"/>
      <c r="C41" s="9"/>
      <c r="D41" s="5" t="s">
        <v>431</v>
      </c>
      <c r="E41" s="5"/>
    </row>
    <row r="42" ht="15" customHeight="1" spans="1:5">
      <c r="A42" s="8"/>
      <c r="B42" s="8"/>
      <c r="C42" s="7" t="s">
        <v>438</v>
      </c>
      <c r="D42" s="5" t="s">
        <v>429</v>
      </c>
      <c r="E42" s="5"/>
    </row>
    <row r="43" ht="15" customHeight="1" spans="1:5">
      <c r="A43" s="8"/>
      <c r="B43" s="8"/>
      <c r="C43" s="8"/>
      <c r="D43" s="5" t="s">
        <v>430</v>
      </c>
      <c r="E43" s="5"/>
    </row>
    <row r="44" ht="15" customHeight="1" spans="1:5">
      <c r="A44" s="8"/>
      <c r="B44" s="8"/>
      <c r="C44" s="9"/>
      <c r="D44" s="5" t="s">
        <v>431</v>
      </c>
      <c r="E44" s="5"/>
    </row>
    <row r="45" ht="15" customHeight="1" spans="1:5">
      <c r="A45" s="8"/>
      <c r="B45" s="9"/>
      <c r="C45" s="4" t="s">
        <v>460</v>
      </c>
      <c r="D45" s="5"/>
      <c r="E45" s="5"/>
    </row>
    <row r="46" ht="15" customHeight="1" spans="1:5">
      <c r="A46" s="8"/>
      <c r="B46" s="4" t="s">
        <v>442</v>
      </c>
      <c r="C46" s="7" t="s">
        <v>443</v>
      </c>
      <c r="D46" s="5" t="s">
        <v>429</v>
      </c>
      <c r="E46" s="4"/>
    </row>
    <row r="47" ht="15" customHeight="1" spans="1:5">
      <c r="A47" s="8"/>
      <c r="B47" s="4"/>
      <c r="C47" s="8"/>
      <c r="D47" s="5" t="s">
        <v>430</v>
      </c>
      <c r="E47" s="4"/>
    </row>
    <row r="48" ht="15" customHeight="1" spans="1:5">
      <c r="A48" s="8"/>
      <c r="B48" s="4"/>
      <c r="C48" s="9"/>
      <c r="D48" s="5" t="s">
        <v>431</v>
      </c>
      <c r="E48" s="4"/>
    </row>
    <row r="49" ht="15" customHeight="1" spans="1:5">
      <c r="A49" s="9"/>
      <c r="B49" s="4"/>
      <c r="C49" s="4" t="s">
        <v>460</v>
      </c>
      <c r="D49" s="5"/>
      <c r="E49" s="4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26:C28"/>
    <mergeCell ref="C29:C31"/>
    <mergeCell ref="C33:C35"/>
    <mergeCell ref="C36:C38"/>
    <mergeCell ref="C39:C41"/>
    <mergeCell ref="C42:C44"/>
    <mergeCell ref="C46:C48"/>
    <mergeCell ref="D18:D19"/>
    <mergeCell ref="E18:E19"/>
    <mergeCell ref="B10:E12"/>
  </mergeCells>
  <pageMargins left="0.904861111111111" right="0.708333333333333" top="0.550694444444444" bottom="0.550694444444444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dcterms:created xsi:type="dcterms:W3CDTF">2016-02-17T01:19:00Z</dcterms:created>
  <cp:lastPrinted>2019-12-02T06:51:00Z</cp:lastPrinted>
  <dcterms:modified xsi:type="dcterms:W3CDTF">2024-05-27T02:32:14Z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