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906" firstSheet="8" activeTab="15"/>
  </bookViews>
  <sheets>
    <sheet name="封面" sheetId="10" r:id="rId1"/>
    <sheet name="目录" sheetId="14" r:id="rId2"/>
    <sheet name="表1-收支总表" sheetId="1" r:id="rId3"/>
    <sheet name="表2-部门综合预算收入总表" sheetId="2" r:id="rId4"/>
    <sheet name="表3-部门综合预算支出总表" sheetId="3" r:id="rId5"/>
    <sheet name="表4-部门综合预算财政拨款收支总表" sheetId="15" r:id="rId6"/>
    <sheet name="表5-一般公共预算支出表" sheetId="4" r:id="rId7"/>
    <sheet name="表6-一般公共预算支出表" sheetId="5" r:id="rId8"/>
    <sheet name="表7-一般公共预算基本支出表" sheetId="18" r:id="rId9"/>
    <sheet name="表8-一般公共预算基本支出表" sheetId="17" r:id="rId10"/>
    <sheet name="表9-政府性基金预算支出表" sheetId="6" r:id="rId11"/>
    <sheet name="表10-政府性基金预算支出表" sheetId="7" r:id="rId12"/>
    <sheet name="表11-三公经费预算表" sheetId="8" r:id="rId13"/>
    <sheet name="表12-政府采购表" sheetId="9" r:id="rId14"/>
    <sheet name="表13-部门综合预算专项资金明细表" sheetId="16" r:id="rId15"/>
    <sheet name="表14-部门整体支出绩效目标表" sheetId="19" r:id="rId16"/>
    <sheet name="表15-专项资金整体绩效目标表" sheetId="20" r:id="rId17"/>
  </sheets>
  <definedNames>
    <definedName name="_xlnm.Print_Area" hidden="1">#N/A</definedName>
    <definedName name="_xlnm.Print_Titles" hidden="1">#N/A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<sst xmlns="http://schemas.openxmlformats.org/spreadsheetml/2006/main" count="868" uniqueCount="426">
  <si>
    <t>附件2</t>
  </si>
  <si>
    <t>2019年部门综合预算公开报表</t>
  </si>
  <si>
    <t xml:space="preserve">                            部门名称：蓝田县司法局</t>
  </si>
  <si>
    <t xml:space="preserve">                            保密审查情况：已审查</t>
  </si>
  <si>
    <t xml:space="preserve">                            部门主要负责人审签情况：已同意</t>
  </si>
  <si>
    <t>目                       录</t>
  </si>
  <si>
    <t xml:space="preserve">    序号</t>
  </si>
  <si>
    <t xml:space="preserve">                                  报表名称</t>
  </si>
  <si>
    <t>是否空表</t>
  </si>
  <si>
    <t>公开空表理由</t>
  </si>
  <si>
    <t>表1</t>
  </si>
  <si>
    <t>2019年部门综合预算收支总表</t>
  </si>
  <si>
    <t xml:space="preserve">     否</t>
  </si>
  <si>
    <t>表2</t>
  </si>
  <si>
    <t>2019年部门综合预算收入总表</t>
  </si>
  <si>
    <t>否</t>
  </si>
  <si>
    <t>表3</t>
  </si>
  <si>
    <t>2019年部门综合预算支出总表</t>
  </si>
  <si>
    <t>表4</t>
  </si>
  <si>
    <t>2019年部门综合预算财政拨款收支总表</t>
  </si>
  <si>
    <t>表5</t>
  </si>
  <si>
    <t>2019年部门综合预算一般公共预算支出明细表（按功能科目分）</t>
  </si>
  <si>
    <t>表6</t>
  </si>
  <si>
    <t>2019年部门综合预算一般公共预算支出明细表（按经济分类科目分）</t>
  </si>
  <si>
    <t>表7</t>
  </si>
  <si>
    <t>2019年部门综合预算一般公共预算基本支出明细表（按支出功能分类科目）</t>
  </si>
  <si>
    <t>表8</t>
  </si>
  <si>
    <t>2019年部门综合预算一般公共预算基本支出明细表（按支出经济分类科目）</t>
  </si>
  <si>
    <t>表9</t>
  </si>
  <si>
    <t>2019年部门综合预算政府性基金预算支出明细表（按功能科目分）</t>
  </si>
  <si>
    <t>是</t>
  </si>
  <si>
    <t>本单位本年度无政府性基金预算支出</t>
  </si>
  <si>
    <t>表10</t>
  </si>
  <si>
    <t>2019年部门综合预算政府性基金预算支出明细表（按经济分类科目分）</t>
  </si>
  <si>
    <t>表11</t>
  </si>
  <si>
    <t>2019年部门综合预算一般公共预算拨款“三公”经费及会议费、培训费支出预算表</t>
  </si>
  <si>
    <t>表12</t>
  </si>
  <si>
    <t>2019年部门综合预算政府采购（资产配置、购买服务）预算表</t>
  </si>
  <si>
    <t>本单位本年度无政府采购预算</t>
  </si>
  <si>
    <t>表13</t>
  </si>
  <si>
    <t>2019年部门综合预算专项资金明细表</t>
  </si>
  <si>
    <t>本单位本年度无专项资金</t>
  </si>
  <si>
    <t>表14</t>
  </si>
  <si>
    <t>2019年部门整体支出绩效目标表</t>
  </si>
  <si>
    <r>
      <rPr>
        <sz val="10"/>
        <rFont val="宋体"/>
        <charset val="134"/>
      </rPr>
      <t xml:space="preserve"> </t>
    </r>
    <r>
      <rPr>
        <sz val="10"/>
        <rFont val="宋体"/>
        <charset val="134"/>
      </rPr>
      <t xml:space="preserve">   </t>
    </r>
    <r>
      <rPr>
        <sz val="10"/>
        <rFont val="宋体"/>
        <charset val="134"/>
      </rPr>
      <t>否</t>
    </r>
  </si>
  <si>
    <t>表15</t>
  </si>
  <si>
    <t>2019年专项资金整体绩效目标表</t>
  </si>
  <si>
    <r>
      <rPr>
        <sz val="10"/>
        <rFont val="宋体"/>
        <charset val="134"/>
      </rPr>
      <t xml:space="preserve"> </t>
    </r>
    <r>
      <rPr>
        <sz val="10"/>
        <rFont val="宋体"/>
        <charset val="134"/>
      </rPr>
      <t xml:space="preserve">   </t>
    </r>
    <r>
      <rPr>
        <sz val="10"/>
        <rFont val="宋体"/>
        <charset val="134"/>
      </rPr>
      <t>是</t>
    </r>
  </si>
  <si>
    <t>注：1、封面和目录的格式不得随意改变。
    2、公开空表一定要在目录说明理由。
    3、部门涉及公开扶贫项目资金绩效目标表的，请在目录中添加。</t>
  </si>
  <si>
    <r>
      <rPr>
        <b/>
        <sz val="16"/>
        <rFont val="宋体"/>
        <charset val="134"/>
      </rPr>
      <t>201</t>
    </r>
    <r>
      <rPr>
        <b/>
        <sz val="16"/>
        <rFont val="宋体"/>
        <charset val="134"/>
      </rPr>
      <t>9</t>
    </r>
    <r>
      <rPr>
        <b/>
        <sz val="16"/>
        <rFont val="宋体"/>
        <charset val="134"/>
      </rPr>
      <t>年部门综合预算收支总表</t>
    </r>
  </si>
  <si>
    <t>单位：元</t>
  </si>
  <si>
    <t>收                入</t>
  </si>
  <si>
    <t>支                         出</t>
  </si>
  <si>
    <t>项           目</t>
  </si>
  <si>
    <t>预算数</t>
  </si>
  <si>
    <t>功能分类</t>
  </si>
  <si>
    <t>经济分类</t>
  </si>
  <si>
    <t>一、财政拨款</t>
  </si>
  <si>
    <t>一、一般公共服务支出</t>
  </si>
  <si>
    <t xml:space="preserve">一、基本支出 </t>
  </si>
  <si>
    <t xml:space="preserve">    (一)一般公共预算拨款</t>
  </si>
  <si>
    <t>二、外交支出</t>
  </si>
  <si>
    <t xml:space="preserve">       (1)工资福利支出</t>
  </si>
  <si>
    <t xml:space="preserve">    (二)政府性基金收入</t>
  </si>
  <si>
    <t>三、国防支出</t>
  </si>
  <si>
    <t xml:space="preserve">       (2)商品和服务支出</t>
  </si>
  <si>
    <t xml:space="preserve">    (三)国有资本经营预算收入</t>
  </si>
  <si>
    <t>四、公共安全支出</t>
  </si>
  <si>
    <t xml:space="preserve">       (3)对个人和家庭的补助</t>
  </si>
  <si>
    <t>二、上级补助收入</t>
  </si>
  <si>
    <t>五、教育支出</t>
  </si>
  <si>
    <t xml:space="preserve">       (4)资本性支出</t>
  </si>
  <si>
    <t>三、事业收入</t>
  </si>
  <si>
    <t>六、科学技术支出</t>
  </si>
  <si>
    <t>二、项目支出</t>
  </si>
  <si>
    <t xml:space="preserve">    其中：纳入财政专户管理的收费</t>
  </si>
  <si>
    <t>七、文化体育与传媒支出</t>
  </si>
  <si>
    <t>四、事业单位经营收入</t>
  </si>
  <si>
    <t>八、社会保障和就业支出</t>
  </si>
  <si>
    <t>五、下级单位上缴收入</t>
  </si>
  <si>
    <t>九、医疗卫生与计划生育支出</t>
  </si>
  <si>
    <t xml:space="preserve">       (3)对个人和家庭补助</t>
  </si>
  <si>
    <t>六、其他收入</t>
  </si>
  <si>
    <t>十、节能环保支出</t>
  </si>
  <si>
    <t xml:space="preserve">       (4)债务利息及费用支出</t>
  </si>
  <si>
    <t>十一、城乡社区支出</t>
  </si>
  <si>
    <t xml:space="preserve">       (5)资本性支出(基本建设)</t>
  </si>
  <si>
    <t>十二、农林水支出</t>
  </si>
  <si>
    <t xml:space="preserve">       (6)资本性支出</t>
  </si>
  <si>
    <t>十三、交通运输支出</t>
  </si>
  <si>
    <t xml:space="preserve">       (7)对企业补助(基本建设)</t>
  </si>
  <si>
    <t>十四、资源勘探信息等支出</t>
  </si>
  <si>
    <t xml:space="preserve">       (8)对企业补助</t>
  </si>
  <si>
    <t>十五、商业服务业等支出</t>
  </si>
  <si>
    <t xml:space="preserve">       (9)对社会保障基金补助</t>
  </si>
  <si>
    <t>十六、金融支出</t>
  </si>
  <si>
    <t xml:space="preserve">       (10)其他支出</t>
  </si>
  <si>
    <t>十七、援助其他地区支出</t>
  </si>
  <si>
    <t>十八、国土海洋气象等支出</t>
  </si>
  <si>
    <t>十九、住房保障支出</t>
  </si>
  <si>
    <t>二十、国有资本经营预算支出</t>
  </si>
  <si>
    <t>二十一、粮油物资储备支出</t>
  </si>
  <si>
    <t>二十二、预备费</t>
  </si>
  <si>
    <t>二十三、其他支出</t>
  </si>
  <si>
    <t>二十四、转移性支出</t>
  </si>
  <si>
    <t>二十五、债务还本支出</t>
  </si>
  <si>
    <t>二十六、债务付息支出</t>
  </si>
  <si>
    <t>二十七、债务发行费用支出</t>
  </si>
  <si>
    <t>本年收入合计</t>
  </si>
  <si>
    <t>本年支出合计</t>
  </si>
  <si>
    <t>用事业基金弥补收支差额</t>
  </si>
  <si>
    <t>上年实户资金余额</t>
  </si>
  <si>
    <t>实户资金账户</t>
  </si>
  <si>
    <t>其中：财政拨款资金余额</t>
  </si>
  <si>
    <t>上年结转</t>
  </si>
  <si>
    <t xml:space="preserve">    其中：财政拨款资金结转</t>
  </si>
  <si>
    <t>收入总计</t>
  </si>
  <si>
    <t>支出总计</t>
  </si>
  <si>
    <r>
      <rPr>
        <b/>
        <sz val="16"/>
        <rFont val="宋体"/>
        <charset val="134"/>
      </rPr>
      <t>201</t>
    </r>
    <r>
      <rPr>
        <b/>
        <sz val="16"/>
        <rFont val="宋体"/>
        <charset val="134"/>
      </rPr>
      <t>9</t>
    </r>
    <r>
      <rPr>
        <b/>
        <sz val="16"/>
        <rFont val="宋体"/>
        <charset val="134"/>
      </rPr>
      <t>年部门综合预算收入总表</t>
    </r>
  </si>
  <si>
    <t>单位编码</t>
  </si>
  <si>
    <t>单位名称</t>
  </si>
  <si>
    <t>合计</t>
  </si>
  <si>
    <t>财政拨款</t>
  </si>
  <si>
    <t>事业收入</t>
  </si>
  <si>
    <t>事业单位经营收入</t>
  </si>
  <si>
    <t>其他收入</t>
  </si>
  <si>
    <t>上级补助收入</t>
  </si>
  <si>
    <t>下级单位上缴收入</t>
  </si>
  <si>
    <t>备注</t>
  </si>
  <si>
    <t>小计</t>
  </si>
  <si>
    <t>一般公共预算</t>
  </si>
  <si>
    <t>政府性基金预算</t>
  </si>
  <si>
    <t>国有资本经营预算</t>
  </si>
  <si>
    <t>其中：纳入财政专户管理的收费</t>
  </si>
  <si>
    <t>1=2+6+8+9+10+11+12+13+14</t>
  </si>
  <si>
    <t>2=3+4+5</t>
  </si>
  <si>
    <t>0.00</t>
  </si>
  <si>
    <t>089001</t>
  </si>
  <si>
    <t>蓝田县司法局机关</t>
  </si>
  <si>
    <r>
      <rPr>
        <b/>
        <sz val="16"/>
        <rFont val="宋体"/>
        <charset val="134"/>
      </rPr>
      <t>20</t>
    </r>
    <r>
      <rPr>
        <b/>
        <sz val="16"/>
        <rFont val="宋体"/>
        <charset val="134"/>
      </rPr>
      <t>19</t>
    </r>
    <r>
      <rPr>
        <b/>
        <sz val="16"/>
        <rFont val="宋体"/>
        <charset val="134"/>
      </rPr>
      <t>年部门综合预算支出总表</t>
    </r>
  </si>
  <si>
    <t>事业单位经营收入安排</t>
  </si>
  <si>
    <t>其他收入安排</t>
  </si>
  <si>
    <t>一般公共预算安排</t>
  </si>
  <si>
    <t>政府性基金预算安排</t>
  </si>
  <si>
    <t>其中：纳入财政专户管理的收费安排</t>
  </si>
  <si>
    <t>2=3+4</t>
  </si>
  <si>
    <r>
      <rPr>
        <b/>
        <sz val="15"/>
        <rFont val="宋体"/>
        <charset val="134"/>
      </rPr>
      <t>201</t>
    </r>
    <r>
      <rPr>
        <b/>
        <sz val="15"/>
        <rFont val="宋体"/>
        <charset val="134"/>
      </rPr>
      <t>9</t>
    </r>
    <r>
      <rPr>
        <b/>
        <sz val="15"/>
        <rFont val="宋体"/>
        <charset val="134"/>
      </rPr>
      <t>年部门综合预算财政拨款收支总表</t>
    </r>
  </si>
  <si>
    <t>收                   入</t>
  </si>
  <si>
    <t>支                        出</t>
  </si>
  <si>
    <t>项    目</t>
  </si>
  <si>
    <t>支出功能分科目（按大类）</t>
  </si>
  <si>
    <t>支出经济科目（按大类）</t>
  </si>
  <si>
    <t xml:space="preserve">  1、一般公共预算拨款</t>
  </si>
  <si>
    <t xml:space="preserve">  2、政府性基金拨款</t>
  </si>
  <si>
    <t xml:space="preserve">  3、国有资本经营预算收入</t>
  </si>
  <si>
    <t>上年实户资金（财政拨款资金余额）</t>
  </si>
  <si>
    <t>实户资金账户（财政拨款资金结转）</t>
  </si>
  <si>
    <t>上年结转（财政拨款资金结转）</t>
  </si>
  <si>
    <r>
      <rPr>
        <b/>
        <sz val="16"/>
        <rFont val="宋体"/>
        <charset val="134"/>
      </rPr>
      <t>201</t>
    </r>
    <r>
      <rPr>
        <b/>
        <sz val="16"/>
        <rFont val="宋体"/>
        <charset val="134"/>
      </rPr>
      <t>9</t>
    </r>
    <r>
      <rPr>
        <b/>
        <sz val="16"/>
        <rFont val="宋体"/>
        <charset val="134"/>
      </rPr>
      <t>年部门综合预算一般公共预算支出明细表（按功能科目分）</t>
    </r>
  </si>
  <si>
    <t>一般公共?算支出表（按功能科目分）</t>
  </si>
  <si>
    <t>部门(科目)代码</t>
  </si>
  <si>
    <t>部门(科目)名称</t>
  </si>
  <si>
    <t xml:space="preserve">基本支出 </t>
  </si>
  <si>
    <t xml:space="preserve">项目支出
</t>
  </si>
  <si>
    <t>人员经费</t>
  </si>
  <si>
    <t>公用经费</t>
  </si>
  <si>
    <t>业务经费</t>
  </si>
  <si>
    <t>专项资金</t>
  </si>
  <si>
    <t>056</t>
  </si>
  <si>
    <t>蓝田县司法局</t>
  </si>
  <si>
    <t xml:space="preserve">  2040601</t>
  </si>
  <si>
    <t xml:space="preserve">  行政运行（司法）</t>
  </si>
  <si>
    <t xml:space="preserve">  2040602</t>
  </si>
  <si>
    <t xml:space="preserve">  一般行政管理事务（司法）</t>
  </si>
  <si>
    <t xml:space="preserve">  2080505</t>
  </si>
  <si>
    <t xml:space="preserve">  机关事业单位基本养老保险缴费支出</t>
  </si>
  <si>
    <t xml:space="preserve">  2080506</t>
  </si>
  <si>
    <t xml:space="preserve">  机关事业单位职业年金缴费支出</t>
  </si>
  <si>
    <r>
      <rPr>
        <b/>
        <sz val="16"/>
        <rFont val="宋体"/>
        <charset val="134"/>
      </rPr>
      <t>201</t>
    </r>
    <r>
      <rPr>
        <b/>
        <sz val="16"/>
        <rFont val="宋体"/>
        <charset val="134"/>
      </rPr>
      <t>9</t>
    </r>
    <r>
      <rPr>
        <b/>
        <sz val="16"/>
        <rFont val="宋体"/>
        <charset val="134"/>
      </rPr>
      <t>年部门综合预算一般公共预算支出明细表（按经济分类科目分）</t>
    </r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</si>
  <si>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</si>
  <si>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</si>
  <si>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</si>
  <si>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</si>
  <si>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</si>
  <si>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</si>
  <si>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</si>
  <si>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</si>
  <si>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30108</t>
  </si>
  <si>
    <t xml:space="preserve">  机关事业单位基本养老保险</t>
  </si>
  <si>
    <t xml:space="preserve">  30109</t>
  </si>
  <si>
    <t xml:space="preserve">  职业年金缴费</t>
  </si>
  <si>
    <t xml:space="preserve">  30199</t>
  </si>
  <si>
    <t xml:space="preserve">  其他工资福利支出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</si>
  <si>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</si>
  <si>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</si>
  <si>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</si>
  <si>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</si>
  <si>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30203</t>
  </si>
  <si>
    <t xml:space="preserve">  咨询费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</si>
  <si>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</si>
  <si>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</si>
  <si>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</si>
  <si>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</si>
  <si>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</si>
  <si>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</si>
  <si>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30211</t>
  </si>
  <si>
    <t xml:space="preserve">  差旅费</t>
  </si>
  <si>
    <t xml:space="preserve">  30213</t>
  </si>
  <si>
    <t xml:space="preserve">  维修(护)费</t>
  </si>
  <si>
    <t xml:space="preserve">  30214</t>
  </si>
  <si>
    <t xml:space="preserve">  租赁费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</si>
  <si>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</si>
  <si>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</si>
  <si>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</si>
  <si>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</si>
  <si>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</si>
  <si>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</si>
  <si>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30226</t>
  </si>
  <si>
    <t xml:space="preserve">  劳务费</t>
  </si>
  <si>
    <t xml:space="preserve">  30227</t>
  </si>
  <si>
    <t xml:space="preserve">  委托业务费</t>
  </si>
  <si>
    <t xml:space="preserve">  30231</t>
  </si>
  <si>
    <t xml:space="preserve">  公用车辆运行维护费</t>
  </si>
  <si>
    <t xml:space="preserve">  30239</t>
  </si>
  <si>
    <t xml:space="preserve">  其他交通费用</t>
  </si>
  <si>
    <t xml:space="preserve">  30305</t>
  </si>
  <si>
    <t xml:space="preserve">  生活补助</t>
  </si>
  <si>
    <t>2019年部门综合预算一般公共预算基本支出明细表</t>
  </si>
  <si>
    <t>（按支出功能分类科目）</t>
  </si>
  <si>
    <t>功能科目编码</t>
  </si>
  <si>
    <t>功能科目名称</t>
  </si>
  <si>
    <t>人员经费支出</t>
  </si>
  <si>
    <t>公用经费支出</t>
  </si>
  <si>
    <t>**</t>
  </si>
  <si>
    <t>（按支出经济分类科目）</t>
  </si>
  <si>
    <t>部门经济科目编码</t>
  </si>
  <si>
    <t>部门经济科目名称</t>
  </si>
  <si>
    <t>政府经济科目编码</t>
  </si>
  <si>
    <t>政府经济科目名称</t>
  </si>
  <si>
    <t>30102</t>
  </si>
  <si>
    <t>津贴补贴</t>
  </si>
  <si>
    <t>50101</t>
  </si>
  <si>
    <t>工资奖金津补贴（行政）</t>
  </si>
  <si>
    <t>30101</t>
  </si>
  <si>
    <t>基本工资</t>
  </si>
  <si>
    <t>30103</t>
  </si>
  <si>
    <t>奖金</t>
  </si>
  <si>
    <t>30107</t>
  </si>
  <si>
    <t>绩效工资</t>
  </si>
  <si>
    <t>50501</t>
  </si>
  <si>
    <t>工资福利支出（事业）</t>
  </si>
  <si>
    <t>30109</t>
  </si>
  <si>
    <t>职业年金缴费</t>
  </si>
  <si>
    <t>50102</t>
  </si>
  <si>
    <t>社会保障缴费（行政）</t>
  </si>
  <si>
    <t>30108</t>
  </si>
  <si>
    <t>机关事业单位基本养老保险</t>
  </si>
  <si>
    <t>30199</t>
  </si>
  <si>
    <t>其他工资福利支出</t>
  </si>
  <si>
    <t>50199</t>
  </si>
  <si>
    <t>其他工资福利支出（行政）</t>
  </si>
  <si>
    <t>50201</t>
  </si>
  <si>
    <t>办公经费</t>
  </si>
  <si>
    <t>30206</t>
  </si>
  <si>
    <t>电费</t>
  </si>
  <si>
    <t>30207</t>
  </si>
  <si>
    <t>邮电费</t>
  </si>
  <si>
    <t>30205</t>
  </si>
  <si>
    <t>水费</t>
  </si>
  <si>
    <t>30201</t>
  </si>
  <si>
    <t>办公费</t>
  </si>
  <si>
    <t>30202</t>
  </si>
  <si>
    <t>印刷费</t>
  </si>
  <si>
    <t>30239</t>
  </si>
  <si>
    <t>其他交通费用</t>
  </si>
  <si>
    <t>30214</t>
  </si>
  <si>
    <t>租赁费</t>
  </si>
  <si>
    <t>30211</t>
  </si>
  <si>
    <t>差旅费</t>
  </si>
  <si>
    <t>30215</t>
  </si>
  <si>
    <t>会议费</t>
  </si>
  <si>
    <t>50202</t>
  </si>
  <si>
    <t>30216</t>
  </si>
  <si>
    <t>培训费</t>
  </si>
  <si>
    <t>50203</t>
  </si>
  <si>
    <t>30226</t>
  </si>
  <si>
    <t>劳务费</t>
  </si>
  <si>
    <t>50205</t>
  </si>
  <si>
    <t>委托业务费</t>
  </si>
  <si>
    <t>30227</t>
  </si>
  <si>
    <t>30217</t>
  </si>
  <si>
    <t>公务接待费</t>
  </si>
  <si>
    <t>50206</t>
  </si>
  <si>
    <t>30231</t>
  </si>
  <si>
    <t>公用车辆运行维护费</t>
  </si>
  <si>
    <t>50208</t>
  </si>
  <si>
    <t>公务用车运行维护费</t>
  </si>
  <si>
    <t>30213</t>
  </si>
  <si>
    <t>维修(护)费</t>
  </si>
  <si>
    <t>50209</t>
  </si>
  <si>
    <t>维修（护）费</t>
  </si>
  <si>
    <t>30305</t>
  </si>
  <si>
    <t>生活补助</t>
  </si>
  <si>
    <t>50901</t>
  </si>
  <si>
    <t>社会福利和救助</t>
  </si>
  <si>
    <r>
      <rPr>
        <b/>
        <sz val="16"/>
        <rFont val="宋体"/>
        <charset val="134"/>
      </rPr>
      <t>201</t>
    </r>
    <r>
      <rPr>
        <b/>
        <sz val="16"/>
        <rFont val="宋体"/>
        <charset val="134"/>
      </rPr>
      <t>9</t>
    </r>
    <r>
      <rPr>
        <b/>
        <sz val="16"/>
        <rFont val="宋体"/>
        <charset val="134"/>
      </rPr>
      <t>年部门综合预算政府性基金支出明细表（按功能科目分）</t>
    </r>
  </si>
  <si>
    <t>政府性基金?算支出表（按功能科目分）</t>
  </si>
  <si>
    <r>
      <rPr>
        <sz val="9"/>
        <rFont val="宋体"/>
        <charset val="134"/>
      </rPr>
      <t>表1</t>
    </r>
    <r>
      <rPr>
        <sz val="9"/>
        <rFont val="宋体"/>
        <charset val="134"/>
      </rPr>
      <t>0</t>
    </r>
  </si>
  <si>
    <r>
      <rPr>
        <b/>
        <sz val="16"/>
        <rFont val="宋体"/>
        <charset val="134"/>
      </rPr>
      <t>201</t>
    </r>
    <r>
      <rPr>
        <b/>
        <sz val="16"/>
        <rFont val="宋体"/>
        <charset val="134"/>
      </rPr>
      <t>9</t>
    </r>
    <r>
      <rPr>
        <b/>
        <sz val="16"/>
        <rFont val="宋体"/>
        <charset val="134"/>
      </rPr>
      <t>年部门综合预算政府性基金支出明细表（按经济分类科目分）</t>
    </r>
  </si>
  <si>
    <r>
      <rPr>
        <sz val="9"/>
        <rFont val="宋体"/>
        <charset val="134"/>
      </rPr>
      <t>表1</t>
    </r>
    <r>
      <rPr>
        <sz val="9"/>
        <rFont val="宋体"/>
        <charset val="134"/>
      </rPr>
      <t>1</t>
    </r>
  </si>
  <si>
    <r>
      <rPr>
        <b/>
        <sz val="16"/>
        <rFont val="宋体"/>
        <charset val="134"/>
      </rPr>
      <t>201</t>
    </r>
    <r>
      <rPr>
        <b/>
        <sz val="16"/>
        <rFont val="宋体"/>
        <charset val="134"/>
      </rPr>
      <t>9</t>
    </r>
    <r>
      <rPr>
        <b/>
        <sz val="16"/>
        <rFont val="宋体"/>
        <charset val="134"/>
      </rPr>
      <t>年部门综合预算一般公共预算拨款“三公”经费及会议费、培训费支出预算表</t>
    </r>
  </si>
  <si>
    <r>
      <rPr>
        <sz val="9"/>
        <rFont val="宋体"/>
        <charset val="134"/>
      </rPr>
      <t>201</t>
    </r>
    <r>
      <rPr>
        <sz val="9"/>
        <rFont val="宋体"/>
        <charset val="134"/>
      </rPr>
      <t>8</t>
    </r>
    <r>
      <rPr>
        <sz val="9"/>
        <rFont val="宋体"/>
        <charset val="134"/>
      </rPr>
      <t>年</t>
    </r>
  </si>
  <si>
    <r>
      <rPr>
        <sz val="9"/>
        <rFont val="宋体"/>
        <charset val="134"/>
      </rPr>
      <t>201</t>
    </r>
    <r>
      <rPr>
        <sz val="9"/>
        <rFont val="宋体"/>
        <charset val="134"/>
      </rPr>
      <t>9</t>
    </r>
    <r>
      <rPr>
        <sz val="9"/>
        <rFont val="宋体"/>
        <charset val="134"/>
      </rPr>
      <t>年</t>
    </r>
  </si>
  <si>
    <t>增减变化情况</t>
  </si>
  <si>
    <t>一般公共预算拨款安排的“三公”经费预算</t>
  </si>
  <si>
    <t>因公出国（境）费用</t>
  </si>
  <si>
    <t>公务用车购置及运行维护费</t>
  </si>
  <si>
    <t>公务用车购置费</t>
  </si>
  <si>
    <t>19=10-1</t>
  </si>
  <si>
    <t>20=11-2</t>
  </si>
  <si>
    <t>21=12-3</t>
  </si>
  <si>
    <t>22=13-4</t>
  </si>
  <si>
    <t>23=14-5</t>
  </si>
  <si>
    <t>24=15-6</t>
  </si>
  <si>
    <t>25=16-7</t>
  </si>
  <si>
    <t>26=17-8</t>
  </si>
  <si>
    <t>27=18-9</t>
  </si>
  <si>
    <r>
      <rPr>
        <sz val="9"/>
        <rFont val="宋体"/>
        <charset val="134"/>
      </rPr>
      <t>表1</t>
    </r>
    <r>
      <rPr>
        <sz val="9"/>
        <rFont val="宋体"/>
        <charset val="134"/>
      </rPr>
      <t>2</t>
    </r>
  </si>
  <si>
    <r>
      <rPr>
        <b/>
        <sz val="16"/>
        <rFont val="宋体"/>
        <charset val="134"/>
      </rPr>
      <t>201</t>
    </r>
    <r>
      <rPr>
        <b/>
        <sz val="16"/>
        <rFont val="宋体"/>
        <charset val="134"/>
      </rPr>
      <t>9</t>
    </r>
    <r>
      <rPr>
        <b/>
        <sz val="16"/>
        <rFont val="宋体"/>
        <charset val="134"/>
      </rPr>
      <t>年部门综合预算政府采购（资产配置、购买服务）预算表</t>
    </r>
  </si>
  <si>
    <t>科目编码</t>
  </si>
  <si>
    <t>采购项目</t>
  </si>
  <si>
    <t>采购目录</t>
  </si>
  <si>
    <t>购买服务内容</t>
  </si>
  <si>
    <t>规格型号</t>
  </si>
  <si>
    <t>数量</t>
  </si>
  <si>
    <t>经济科目编码</t>
  </si>
  <si>
    <t>实施采购时间</t>
  </si>
  <si>
    <t>预算金额</t>
  </si>
  <si>
    <t>说明</t>
  </si>
  <si>
    <t>类</t>
  </si>
  <si>
    <t>款</t>
  </si>
  <si>
    <t>项</t>
  </si>
  <si>
    <r>
      <rPr>
        <sz val="9"/>
        <rFont val="宋体"/>
        <charset val="134"/>
      </rPr>
      <t>表1</t>
    </r>
    <r>
      <rPr>
        <sz val="9"/>
        <rFont val="宋体"/>
        <charset val="134"/>
      </rPr>
      <t>3</t>
    </r>
  </si>
  <si>
    <r>
      <rPr>
        <b/>
        <sz val="16"/>
        <rFont val="宋体"/>
        <charset val="134"/>
      </rPr>
      <t>201</t>
    </r>
    <r>
      <rPr>
        <b/>
        <sz val="16"/>
        <rFont val="宋体"/>
        <charset val="134"/>
      </rPr>
      <t>9</t>
    </r>
    <r>
      <rPr>
        <b/>
        <sz val="16"/>
        <rFont val="宋体"/>
        <charset val="134"/>
      </rPr>
      <t>年部门综合预算专项资金明细表</t>
    </r>
  </si>
  <si>
    <t>单位（项目）名称</t>
  </si>
  <si>
    <t>项目简介</t>
  </si>
  <si>
    <t>部门（单位）名称</t>
  </si>
  <si>
    <t>年度
主要
任务</t>
  </si>
  <si>
    <t>任务名称</t>
  </si>
  <si>
    <t>主要内容</t>
  </si>
  <si>
    <t>预算金额（万元）</t>
  </si>
  <si>
    <t>总额</t>
  </si>
  <si>
    <t>其他资金</t>
  </si>
  <si>
    <t>任务1</t>
  </si>
  <si>
    <t>人民调解</t>
  </si>
  <si>
    <t>任务2</t>
  </si>
  <si>
    <t>社区矫正</t>
  </si>
  <si>
    <t>任务3</t>
  </si>
  <si>
    <t>法制宣传</t>
  </si>
  <si>
    <t>任务4</t>
  </si>
  <si>
    <t>安置帮教</t>
  </si>
  <si>
    <t>金额合计</t>
  </si>
  <si>
    <t>年度
总体
目标</t>
  </si>
  <si>
    <t xml:space="preserve">
 目标1：完成矛盾纠纷排查调处任务，按时调解结案
 目标2：加强社区矫正人员的日常管理，深化特殊人群管理
 目标3：普及法律常识和开展依法治县工作
 目标4：协调和管理好全县刑满释放人员的安置帮教工作</t>
  </si>
  <si>
    <t>年
度
绩
效
指
标</t>
  </si>
  <si>
    <t>一级指标</t>
  </si>
  <si>
    <t>二级指标</t>
  </si>
  <si>
    <t>指标内容</t>
  </si>
  <si>
    <t>指标值</t>
  </si>
  <si>
    <t>产出指标</t>
  </si>
  <si>
    <t>数量指标</t>
  </si>
  <si>
    <t>调处数量500件</t>
  </si>
  <si>
    <t>社区矫正人员管理到位</t>
  </si>
  <si>
    <t>普法宣传达到200场次，受教育群众50万人</t>
  </si>
  <si>
    <t>刑满释放人员的衔接安置帮教率达到100%</t>
  </si>
  <si>
    <t>质量指标</t>
  </si>
  <si>
    <t>结案数达到98%</t>
  </si>
  <si>
    <t>社区矫正人员管控率达到100%</t>
  </si>
  <si>
    <t>普法宣传覆盖面95%</t>
  </si>
  <si>
    <t>刑满释放人员得到妥善安置，无托管漏管现象发生</t>
  </si>
  <si>
    <t>时效指标</t>
  </si>
  <si>
    <t>在时效内调处结束</t>
  </si>
  <si>
    <t>社区矫正人员及时衔接管理，无托管漏管现象</t>
  </si>
  <si>
    <t>利用重大节日及活动积极开展普法宣传工作</t>
  </si>
  <si>
    <t>安置帮教人员及时衔接安置</t>
  </si>
  <si>
    <t>成本指标</t>
  </si>
  <si>
    <t xml:space="preserve"> 指标1：</t>
  </si>
  <si>
    <t xml:space="preserve"> 指标2：</t>
  </si>
  <si>
    <t xml:space="preserve"> ……</t>
  </si>
  <si>
    <t>……</t>
  </si>
  <si>
    <t>效益指标</t>
  </si>
  <si>
    <t>经济效益
指标</t>
  </si>
  <si>
    <t>社会效益
指标</t>
  </si>
  <si>
    <t>调处满意度达到98%</t>
  </si>
  <si>
    <t>社区矫正人员得到管控，人民满意度提升</t>
  </si>
  <si>
    <t>人民群众法治意识增强，守法意识提高</t>
  </si>
  <si>
    <t>刑满释放人员无重新违法现象发生</t>
  </si>
  <si>
    <t>生态效益
指标</t>
  </si>
  <si>
    <t>可持续影响
指标</t>
  </si>
  <si>
    <t>满意度
指标</t>
  </si>
  <si>
    <t>服务对象
满意度指标</t>
  </si>
  <si>
    <t>基层矛盾纠纷得到了有效化解</t>
  </si>
  <si>
    <t>帮矫率100%，无脱管、漏管</t>
  </si>
  <si>
    <t>基层群众的法律水平和法治意识进一步增强，</t>
  </si>
  <si>
    <t>预防和减少了重新犯罪</t>
  </si>
  <si>
    <t>备    注：年度绩效指标可选择填写。</t>
  </si>
  <si>
    <r>
      <rPr>
        <sz val="9"/>
        <rFont val="宋体"/>
        <charset val="134"/>
      </rPr>
      <t>表1</t>
    </r>
    <r>
      <rPr>
        <sz val="9"/>
        <rFont val="宋体"/>
        <charset val="134"/>
      </rPr>
      <t>5</t>
    </r>
  </si>
  <si>
    <t>专项（项目）名称</t>
  </si>
  <si>
    <t>主管部门</t>
  </si>
  <si>
    <t>资金金额</t>
  </si>
  <si>
    <t xml:space="preserve"> 实施期资金总额：</t>
  </si>
  <si>
    <t>（万元）</t>
  </si>
  <si>
    <t xml:space="preserve">       其中：财政拨款</t>
  </si>
  <si>
    <t xml:space="preserve">             其他资金</t>
  </si>
  <si>
    <t>总体目标</t>
  </si>
  <si>
    <t>年度目标</t>
  </si>
  <si>
    <t xml:space="preserve"> 目标1：</t>
  </si>
  <si>
    <t xml:space="preserve"> 目标2：</t>
  </si>
  <si>
    <t xml:space="preserve"> 目标3：</t>
  </si>
  <si>
    <t>绩效指标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</si>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</sst>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##,###,###,##0.00"/>
    <numFmt numFmtId="177" formatCode=";;"/>
    <numFmt numFmtId="178" formatCode="#,##0.0000"/>
  </numFmts>
  <fonts count="38">
    <font>
      <sz val="9"/>
      <name val="宋体"/>
      <charset val="134"/>
    </font>
    <font>
      <b/>
      <sz val="16"/>
      <name val="宋体"/>
      <charset val="134"/>
      <scheme val="minor"/>
    </font>
    <font>
      <sz val="21"/>
      <name val="方正黑体简体"/>
      <charset val="134"/>
    </font>
    <font>
      <sz val="11"/>
      <color indexed="9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sz val="9"/>
      <name val="宋体"/>
      <charset val="134"/>
      <scheme val="minor"/>
    </font>
    <font>
      <sz val="10.5"/>
      <name val="宋体"/>
      <charset val="134"/>
    </font>
    <font>
      <b/>
      <sz val="15"/>
      <name val="宋体"/>
      <charset val="134"/>
    </font>
    <font>
      <b/>
      <sz val="9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sz val="14"/>
      <name val="宋体"/>
      <charset val="134"/>
    </font>
    <font>
      <sz val="48"/>
      <name val="宋体"/>
      <charset val="134"/>
    </font>
    <font>
      <b/>
      <sz val="2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4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0" fontId="0" fillId="0" borderId="0"/>
    <xf numFmtId="43" fontId="17" fillId="0" borderId="0" applyFont="0" applyFill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4" borderId="16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5" borderId="19" applyNumberFormat="0" applyAlignment="0" applyProtection="0">
      <alignment vertical="center"/>
    </xf>
    <xf numFmtId="0" fontId="27" fillId="6" borderId="20" applyNumberFormat="0" applyAlignment="0" applyProtection="0">
      <alignment vertical="center"/>
    </xf>
    <xf numFmtId="0" fontId="28" fillId="6" borderId="19" applyNumberFormat="0" applyAlignment="0" applyProtection="0">
      <alignment vertical="center"/>
    </xf>
    <xf numFmtId="0" fontId="29" fillId="7" borderId="21" applyNumberFormat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31" fillId="0" borderId="23" applyNumberFormat="0" applyFill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" fillId="39" borderId="0" applyNumberFormat="0" applyBorder="0" applyAlignment="0" applyProtection="0">
      <alignment vertical="center"/>
    </xf>
    <xf numFmtId="0" fontId="3" fillId="40" borderId="0" applyNumberFormat="0" applyBorder="0" applyAlignment="0" applyProtection="0">
      <alignment vertical="center"/>
    </xf>
    <xf numFmtId="0" fontId="3" fillId="42" borderId="0" applyNumberFormat="0" applyBorder="0" applyAlignment="0" applyProtection="0">
      <alignment vertical="center"/>
    </xf>
    <xf numFmtId="0" fontId="3" fillId="41" borderId="0" applyNumberFormat="0" applyBorder="0" applyAlignment="0" applyProtection="0">
      <alignment vertical="center"/>
    </xf>
    <xf numFmtId="0" fontId="3" fillId="43" borderId="0" applyNumberFormat="0" applyBorder="0" applyAlignment="0" applyProtection="0">
      <alignment vertical="center"/>
    </xf>
    <xf numFmtId="0" fontId="3" fillId="44" borderId="0" applyNumberFormat="0" applyBorder="0" applyAlignment="0" applyProtection="0">
      <alignment vertical="center"/>
    </xf>
    <xf numFmtId="0" fontId="4" fillId="0" borderId="0"/>
    <xf numFmtId="0" fontId="3" fillId="43" borderId="0" applyNumberFormat="0" applyBorder="0" applyAlignment="0" applyProtection="0">
      <alignment vertical="center"/>
    </xf>
    <xf numFmtId="0" fontId="3" fillId="45" borderId="0" applyNumberFormat="0" applyBorder="0" applyAlignment="0" applyProtection="0">
      <alignment vertical="center"/>
    </xf>
    <xf numFmtId="0" fontId="3" fillId="46" borderId="0" applyNumberFormat="0" applyBorder="0" applyAlignment="0" applyProtection="0">
      <alignment vertical="center"/>
    </xf>
    <xf numFmtId="0" fontId="3" fillId="47" borderId="0" applyNumberFormat="0" applyBorder="0" applyAlignment="0" applyProtection="0">
      <alignment vertical="center"/>
    </xf>
    <xf numFmtId="0" fontId="3" fillId="48" borderId="0" applyNumberFormat="0" applyBorder="0" applyAlignment="0" applyProtection="0">
      <alignment vertical="center"/>
    </xf>
    <xf numFmtId="0" fontId="3" fillId="44" borderId="0" applyNumberFormat="0" applyBorder="0" applyAlignment="0" applyProtection="0">
      <alignment vertical="center"/>
    </xf>
  </cellStyleXfs>
  <cellXfs count="210">
    <xf numFmtId="0" fontId="0" fillId="0" borderId="0" xfId="0"/>
    <xf numFmtId="0" fontId="0" fillId="0" borderId="0" xfId="0" applyFont="1"/>
    <xf numFmtId="0" fontId="1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0" xfId="0" applyFill="1"/>
    <xf numFmtId="0" fontId="3" fillId="0" borderId="0" xfId="71" applyFont="1" applyFill="1" applyAlignment="1"/>
    <xf numFmtId="0" fontId="0" fillId="0" borderId="4" xfId="0" applyFont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4" fillId="0" borderId="1" xfId="67" applyFont="1" applyFill="1" applyBorder="1" applyAlignment="1">
      <alignment horizontal="center" vertical="center" wrapText="1"/>
    </xf>
    <xf numFmtId="176" fontId="0" fillId="0" borderId="5" xfId="0" applyNumberFormat="1" applyFont="1" applyFill="1" applyBorder="1" applyAlignment="1">
      <alignment horizontal="right"/>
    </xf>
    <xf numFmtId="0" fontId="4" fillId="0" borderId="1" xfId="67" applyFont="1" applyFill="1" applyBorder="1" applyAlignment="1">
      <alignment vertical="center" wrapText="1"/>
    </xf>
    <xf numFmtId="176" fontId="0" fillId="0" borderId="6" xfId="0" applyNumberFormat="1" applyFont="1" applyFill="1" applyBorder="1" applyAlignment="1">
      <alignment horizontal="right"/>
    </xf>
    <xf numFmtId="0" fontId="4" fillId="0" borderId="1" xfId="67" applyFont="1" applyFill="1" applyBorder="1" applyAlignment="1">
      <alignment horizontal="left" vertical="top" wrapText="1"/>
    </xf>
    <xf numFmtId="0" fontId="4" fillId="0" borderId="1" xfId="67" applyFont="1" applyFill="1" applyBorder="1" applyAlignment="1">
      <alignment horizontal="left" vertical="center" wrapText="1"/>
    </xf>
    <xf numFmtId="0" fontId="4" fillId="0" borderId="2" xfId="67" applyFont="1" applyFill="1" applyBorder="1" applyAlignment="1">
      <alignment horizontal="left" vertical="center" wrapText="1"/>
    </xf>
    <xf numFmtId="0" fontId="4" fillId="0" borderId="5" xfId="67" applyFont="1" applyFill="1" applyBorder="1" applyAlignment="1">
      <alignment horizontal="center" vertical="center" wrapText="1"/>
    </xf>
    <xf numFmtId="49" fontId="0" fillId="0" borderId="0" xfId="0" applyNumberFormat="1" applyFont="1" applyFill="1" applyBorder="1" applyAlignment="1">
      <alignment horizontal="justify" vertical="center"/>
    </xf>
    <xf numFmtId="0" fontId="4" fillId="0" borderId="0" xfId="67" applyFont="1" applyFill="1" applyBorder="1" applyAlignment="1">
      <alignment horizontal="left" vertical="center" wrapText="1"/>
    </xf>
    <xf numFmtId="0" fontId="4" fillId="0" borderId="7" xfId="67" applyFont="1" applyFill="1" applyBorder="1" applyAlignment="1">
      <alignment horizontal="left" vertical="center" wrapText="1"/>
    </xf>
    <xf numFmtId="0" fontId="4" fillId="0" borderId="4" xfId="67" applyFont="1" applyFill="1" applyBorder="1" applyAlignment="1">
      <alignment horizontal="left" vertical="center" wrapText="1"/>
    </xf>
    <xf numFmtId="49" fontId="0" fillId="0" borderId="6" xfId="0" applyNumberFormat="1" applyFont="1" applyFill="1" applyBorder="1" applyAlignment="1">
      <alignment horizontal="justify" vertical="center"/>
    </xf>
    <xf numFmtId="0" fontId="4" fillId="0" borderId="5" xfId="67" applyFont="1" applyFill="1" applyBorder="1" applyAlignment="1">
      <alignment horizontal="left" vertical="center" wrapText="1"/>
    </xf>
    <xf numFmtId="0" fontId="5" fillId="0" borderId="0" xfId="0" applyFont="1" applyFill="1"/>
    <xf numFmtId="0" fontId="5" fillId="0" borderId="1" xfId="67" applyFont="1" applyFill="1" applyBorder="1" applyAlignment="1">
      <alignment horizontal="left" vertical="center" wrapText="1"/>
    </xf>
    <xf numFmtId="0" fontId="4" fillId="0" borderId="0" xfId="67" applyNumberFormat="1" applyFont="1" applyFill="1" applyBorder="1" applyAlignment="1">
      <alignment vertical="center" wrapText="1"/>
    </xf>
    <xf numFmtId="0" fontId="0" fillId="0" borderId="0" xfId="0" applyFont="1" applyFill="1"/>
    <xf numFmtId="0" fontId="6" fillId="0" borderId="0" xfId="0" applyFont="1" applyAlignment="1">
      <alignment horizontal="centerContinuous" vertical="center"/>
    </xf>
    <xf numFmtId="0" fontId="0" fillId="0" borderId="0" xfId="0" applyFont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/>
    <xf numFmtId="0" fontId="0" fillId="0" borderId="1" xfId="0" applyBorder="1"/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49" fontId="0" fillId="0" borderId="1" xfId="0" applyNumberFormat="1" applyFont="1" applyFill="1" applyBorder="1" applyAlignment="1" applyProtection="1"/>
    <xf numFmtId="177" fontId="0" fillId="0" borderId="1" xfId="0" applyNumberFormat="1" applyFont="1" applyFill="1" applyBorder="1" applyAlignment="1" applyProtection="1"/>
    <xf numFmtId="4" fontId="0" fillId="0" borderId="1" xfId="0" applyNumberFormat="1" applyFont="1" applyFill="1" applyBorder="1" applyAlignment="1" applyProtection="1"/>
    <xf numFmtId="4" fontId="0" fillId="0" borderId="10" xfId="0" applyNumberFormat="1" applyFont="1" applyFill="1" applyBorder="1" applyAlignment="1" applyProtection="1"/>
    <xf numFmtId="4" fontId="0" fillId="0" borderId="1" xfId="0" applyNumberFormat="1" applyFill="1" applyBorder="1" applyAlignment="1" applyProtection="1"/>
    <xf numFmtId="177" fontId="0" fillId="0" borderId="5" xfId="0" applyNumberFormat="1" applyFont="1" applyFill="1" applyBorder="1" applyAlignment="1" applyProtection="1"/>
    <xf numFmtId="0" fontId="0" fillId="0" borderId="3" xfId="0" applyNumberFormat="1" applyFont="1" applyFill="1" applyBorder="1" applyAlignment="1" applyProtection="1">
      <alignment horizontal="center" vertical="center" wrapText="1"/>
    </xf>
    <xf numFmtId="178" fontId="0" fillId="0" borderId="5" xfId="0" applyNumberFormat="1" applyFont="1" applyFill="1" applyBorder="1" applyAlignment="1" applyProtection="1"/>
    <xf numFmtId="178" fontId="0" fillId="0" borderId="1" xfId="0" applyNumberFormat="1" applyFont="1" applyFill="1" applyBorder="1" applyAlignment="1" applyProtection="1"/>
    <xf numFmtId="178" fontId="0" fillId="0" borderId="7" xfId="0" applyNumberFormat="1" applyFont="1" applyFill="1" applyBorder="1" applyAlignment="1" applyProtection="1"/>
    <xf numFmtId="178" fontId="0" fillId="0" borderId="10" xfId="0" applyNumberFormat="1" applyFont="1" applyFill="1" applyBorder="1" applyAlignment="1" applyProtection="1"/>
    <xf numFmtId="0" fontId="0" fillId="0" borderId="0" xfId="0" applyFont="1" applyFill="1" applyAlignment="1">
      <alignment horizontal="right"/>
    </xf>
    <xf numFmtId="0" fontId="0" fillId="0" borderId="1" xfId="0" applyBorder="1" applyAlignment="1">
      <alignment horizontal="center" vertical="center"/>
    </xf>
    <xf numFmtId="0" fontId="7" fillId="0" borderId="0" xfId="0" applyFont="1" applyFill="1" applyAlignment="1">
      <alignment horizontal="centerContinuous"/>
    </xf>
    <xf numFmtId="0" fontId="0" fillId="0" borderId="0" xfId="0" applyFill="1" applyAlignment="1">
      <alignment horizontal="right" vertical="center"/>
    </xf>
    <xf numFmtId="0" fontId="6" fillId="0" borderId="0" xfId="0" applyNumberFormat="1" applyFont="1" applyFill="1" applyAlignment="1" applyProtection="1">
      <alignment horizontal="center" vertical="center" wrapText="1"/>
    </xf>
    <xf numFmtId="0" fontId="0" fillId="0" borderId="0" xfId="0" applyAlignment="1">
      <alignment horizontal="right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0" fillId="0" borderId="10" xfId="0" applyNumberFormat="1" applyFont="1" applyFill="1" applyBorder="1" applyAlignment="1" applyProtection="1">
      <alignment horizontal="center" vertical="center"/>
    </xf>
    <xf numFmtId="0" fontId="0" fillId="0" borderId="8" xfId="0" applyNumberFormat="1" applyFont="1" applyFill="1" applyBorder="1" applyAlignment="1" applyProtection="1">
      <alignment horizontal="center" vertical="center"/>
    </xf>
    <xf numFmtId="0" fontId="0" fillId="0" borderId="9" xfId="0" applyNumberFormat="1" applyFont="1" applyFill="1" applyBorder="1" applyAlignment="1" applyProtection="1">
      <alignment horizontal="center" vertical="center"/>
    </xf>
    <xf numFmtId="49" fontId="0" fillId="0" borderId="5" xfId="0" applyNumberFormat="1" applyFont="1" applyFill="1" applyBorder="1" applyAlignment="1" applyProtection="1">
      <alignment horizontal="left" vertical="center" wrapText="1"/>
    </xf>
    <xf numFmtId="4" fontId="0" fillId="0" borderId="5" xfId="0" applyNumberFormat="1" applyFont="1" applyFill="1" applyBorder="1" applyAlignment="1" applyProtection="1">
      <alignment horizontal="right" vertical="center" wrapText="1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49" fontId="0" fillId="0" borderId="7" xfId="0" applyNumberFormat="1" applyFont="1" applyFill="1" applyBorder="1" applyAlignment="1" applyProtection="1">
      <alignment vertical="center" wrapText="1"/>
    </xf>
    <xf numFmtId="0" fontId="7" fillId="0" borderId="0" xfId="0" applyFont="1" applyAlignment="1">
      <alignment horizontal="centerContinuous"/>
    </xf>
    <xf numFmtId="0" fontId="6" fillId="0" borderId="0" xfId="0" applyFont="1"/>
    <xf numFmtId="0" fontId="8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2" fontId="0" fillId="0" borderId="10" xfId="0" applyNumberFormat="1" applyFont="1" applyFill="1" applyBorder="1" applyAlignment="1" applyProtection="1"/>
    <xf numFmtId="2" fontId="0" fillId="0" borderId="5" xfId="0" applyNumberFormat="1" applyFont="1" applyFill="1" applyBorder="1" applyAlignment="1" applyProtection="1"/>
    <xf numFmtId="2" fontId="0" fillId="0" borderId="1" xfId="0" applyNumberFormat="1" applyFont="1" applyFill="1" applyBorder="1" applyAlignment="1" applyProtection="1"/>
    <xf numFmtId="0" fontId="0" fillId="0" borderId="1" xfId="0" applyFont="1" applyBorder="1" applyAlignment="1">
      <alignment vertical="center"/>
    </xf>
    <xf numFmtId="0" fontId="8" fillId="0" borderId="0" xfId="0" applyFont="1" applyAlignment="1">
      <alignment horizontal="right" vertical="center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  <xf numFmtId="0" fontId="1" fillId="0" borderId="0" xfId="0" applyFont="1" applyAlignment="1">
      <alignment horizontal="center"/>
    </xf>
    <xf numFmtId="0" fontId="9" fillId="0" borderId="0" xfId="0" applyFont="1" applyAlignment="1">
      <alignment horizontal="right" vertical="center"/>
    </xf>
    <xf numFmtId="177" fontId="0" fillId="0" borderId="7" xfId="0" applyNumberFormat="1" applyFont="1" applyFill="1" applyBorder="1" applyAlignment="1" applyProtection="1"/>
    <xf numFmtId="0" fontId="0" fillId="0" borderId="11" xfId="0" applyNumberFormat="1" applyFont="1" applyFill="1" applyBorder="1" applyAlignment="1" applyProtection="1">
      <alignment horizontal="center" vertical="center"/>
    </xf>
    <xf numFmtId="49" fontId="0" fillId="0" borderId="5" xfId="0" applyNumberFormat="1" applyFont="1" applyFill="1" applyBorder="1" applyAlignment="1" applyProtection="1"/>
    <xf numFmtId="49" fontId="0" fillId="0" borderId="5" xfId="0" applyNumberFormat="1" applyFont="1" applyFill="1" applyBorder="1" applyAlignment="1" applyProtection="1">
      <alignment horizontal="right"/>
    </xf>
    <xf numFmtId="49" fontId="0" fillId="0" borderId="7" xfId="0" applyNumberFormat="1" applyFont="1" applyFill="1" applyBorder="1" applyAlignment="1" applyProtection="1"/>
    <xf numFmtId="0" fontId="0" fillId="0" borderId="7" xfId="0" applyNumberFormat="1" applyFont="1" applyFill="1" applyBorder="1" applyAlignment="1" applyProtection="1">
      <alignment vertical="center"/>
    </xf>
    <xf numFmtId="49" fontId="0" fillId="0" borderId="1" xfId="0" applyNumberFormat="1" applyFont="1" applyFill="1" applyBorder="1" applyAlignment="1" applyProtection="1">
      <alignment horizontal="left" vertical="center" wrapText="1"/>
    </xf>
    <xf numFmtId="49" fontId="0" fillId="0" borderId="10" xfId="0" applyNumberFormat="1" applyFont="1" applyFill="1" applyBorder="1" applyAlignment="1" applyProtection="1">
      <alignment horizontal="left" vertical="center" wrapText="1"/>
    </xf>
    <xf numFmtId="49" fontId="0" fillId="0" borderId="7" xfId="0" applyNumberFormat="1" applyFont="1" applyFill="1" applyBorder="1" applyAlignment="1" applyProtection="1">
      <alignment horizontal="left" vertical="center" wrapText="1"/>
    </xf>
    <xf numFmtId="0" fontId="0" fillId="0" borderId="0" xfId="0" applyFont="1" applyFill="1" applyBorder="1" applyAlignment="1">
      <alignment wrapText="1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right" vertical="top"/>
    </xf>
    <xf numFmtId="0" fontId="10" fillId="0" borderId="0" xfId="0" applyFont="1" applyFill="1" applyAlignment="1">
      <alignment horizontal="centerContinuous" vertical="center"/>
    </xf>
    <xf numFmtId="0" fontId="0" fillId="0" borderId="0" xfId="0" applyFont="1" applyFill="1" applyAlignment="1">
      <alignment horizontal="centerContinuous" vertical="center"/>
    </xf>
    <xf numFmtId="0" fontId="0" fillId="0" borderId="12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Border="1" applyAlignment="1" applyProtection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11" fillId="0" borderId="1" xfId="0" applyNumberFormat="1" applyFont="1" applyFill="1" applyBorder="1" applyAlignment="1" applyProtection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2" fontId="12" fillId="0" borderId="1" xfId="0" applyNumberFormat="1" applyFont="1" applyFill="1" applyBorder="1" applyAlignment="1" applyProtection="1"/>
    <xf numFmtId="0" fontId="0" fillId="0" borderId="10" xfId="0" applyFill="1" applyBorder="1" applyAlignment="1">
      <alignment horizontal="left" vertical="center"/>
    </xf>
    <xf numFmtId="0" fontId="0" fillId="0" borderId="7" xfId="0" applyBorder="1"/>
    <xf numFmtId="0" fontId="0" fillId="0" borderId="1" xfId="0" applyNumberFormat="1" applyFont="1" applyFill="1" applyBorder="1" applyAlignment="1" applyProtection="1">
      <alignment vertical="center"/>
    </xf>
    <xf numFmtId="2" fontId="12" fillId="0" borderId="4" xfId="0" applyNumberFormat="1" applyFont="1" applyFill="1" applyBorder="1" applyAlignment="1" applyProtection="1"/>
    <xf numFmtId="0" fontId="0" fillId="0" borderId="5" xfId="0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2" fontId="12" fillId="0" borderId="3" xfId="0" applyNumberFormat="1" applyFont="1" applyFill="1" applyBorder="1" applyAlignment="1" applyProtection="1"/>
    <xf numFmtId="2" fontId="12" fillId="0" borderId="2" xfId="0" applyNumberFormat="1" applyFont="1" applyFill="1" applyBorder="1" applyAlignment="1" applyProtection="1"/>
    <xf numFmtId="0" fontId="0" fillId="0" borderId="7" xfId="0" applyFill="1" applyBorder="1"/>
    <xf numFmtId="0" fontId="0" fillId="0" borderId="1" xfId="0" applyFont="1" applyFill="1" applyBorder="1" applyAlignment="1">
      <alignment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0" fontId="12" fillId="0" borderId="1" xfId="0" applyFont="1" applyFill="1" applyBorder="1" applyAlignment="1">
      <alignment vertical="center"/>
    </xf>
    <xf numFmtId="4" fontId="0" fillId="0" borderId="1" xfId="0" applyNumberFormat="1" applyFill="1" applyBorder="1" applyAlignment="1">
      <alignment horizontal="right" vertical="center"/>
    </xf>
    <xf numFmtId="0" fontId="0" fillId="0" borderId="5" xfId="0" applyFill="1" applyBorder="1" applyAlignment="1">
      <alignment horizontal="left" vertical="center" wrapText="1"/>
    </xf>
    <xf numFmtId="0" fontId="0" fillId="0" borderId="1" xfId="0" applyBorder="1" applyAlignment="1">
      <alignment vertical="center"/>
    </xf>
    <xf numFmtId="0" fontId="12" fillId="0" borderId="1" xfId="0" applyFont="1" applyFill="1" applyBorder="1"/>
    <xf numFmtId="0" fontId="0" fillId="0" borderId="1" xfId="0" applyNumberFormat="1" applyFont="1" applyFill="1" applyBorder="1" applyAlignment="1" applyProtection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0" fillId="0" borderId="5" xfId="0" applyBorder="1"/>
    <xf numFmtId="0" fontId="12" fillId="0" borderId="1" xfId="0" applyFont="1" applyFill="1" applyBorder="1" applyAlignment="1">
      <alignment horizontal="left" vertical="center"/>
    </xf>
    <xf numFmtId="4" fontId="0" fillId="0" borderId="1" xfId="0" applyNumberFormat="1" applyFill="1" applyBorder="1" applyAlignment="1">
      <alignment horizontal="right" vertical="center" wrapText="1"/>
    </xf>
    <xf numFmtId="4" fontId="0" fillId="0" borderId="1" xfId="0" applyNumberFormat="1" applyFont="1" applyFill="1" applyBorder="1" applyAlignment="1">
      <alignment horizontal="right" vertical="center" wrapText="1"/>
    </xf>
    <xf numFmtId="4" fontId="0" fillId="0" borderId="1" xfId="0" applyNumberFormat="1" applyBorder="1" applyAlignment="1">
      <alignment horizontal="right" vertical="center" wrapText="1"/>
    </xf>
    <xf numFmtId="2" fontId="11" fillId="0" borderId="1" xfId="0" applyNumberFormat="1" applyFont="1" applyFill="1" applyBorder="1" applyAlignment="1" applyProtection="1">
      <alignment horizontal="center" vertical="center"/>
    </xf>
    <xf numFmtId="0" fontId="6" fillId="0" borderId="0" xfId="0" applyNumberFormat="1" applyFont="1" applyFill="1" applyAlignment="1" applyProtection="1">
      <alignment horizontal="centerContinuous" vertical="center"/>
    </xf>
    <xf numFmtId="0" fontId="6" fillId="2" borderId="0" xfId="0" applyNumberFormat="1" applyFont="1" applyFill="1" applyAlignment="1" applyProtection="1">
      <alignment horizontal="centerContinuous" vertical="center"/>
    </xf>
    <xf numFmtId="0" fontId="0" fillId="0" borderId="8" xfId="0" applyNumberFormat="1" applyFont="1" applyFill="1" applyBorder="1" applyAlignment="1" applyProtection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Continuous" vertical="center"/>
    </xf>
    <xf numFmtId="0" fontId="0" fillId="0" borderId="6" xfId="0" applyNumberFormat="1" applyFont="1" applyFill="1" applyBorder="1" applyAlignment="1" applyProtection="1">
      <alignment horizontal="centerContinuous" vertical="center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13" xfId="0" applyNumberFormat="1" applyFont="1" applyFill="1" applyBorder="1" applyAlignment="1" applyProtection="1">
      <alignment horizontal="center" vertical="center" wrapText="1"/>
    </xf>
    <xf numFmtId="0" fontId="0" fillId="0" borderId="14" xfId="0" applyNumberFormat="1" applyFont="1" applyFill="1" applyBorder="1" applyAlignment="1" applyProtection="1">
      <alignment horizontal="center" vertical="center"/>
    </xf>
    <xf numFmtId="4" fontId="0" fillId="0" borderId="5" xfId="0" applyNumberFormat="1" applyFont="1" applyFill="1" applyBorder="1" applyAlignment="1" applyProtection="1"/>
    <xf numFmtId="4" fontId="0" fillId="0" borderId="10" xfId="0" applyNumberFormat="1" applyFont="1" applyFill="1" applyBorder="1" applyAlignment="1" applyProtection="1">
      <alignment horizontal="right" vertical="center" wrapText="1"/>
    </xf>
    <xf numFmtId="49" fontId="0" fillId="0" borderId="1" xfId="0" applyNumberFormat="1" applyFont="1" applyFill="1" applyBorder="1" applyAlignment="1" applyProtection="1">
      <alignment horizontal="right" vertical="center" wrapText="1"/>
    </xf>
    <xf numFmtId="0" fontId="0" fillId="0" borderId="15" xfId="0" applyNumberFormat="1" applyFont="1" applyFill="1" applyBorder="1" applyAlignment="1" applyProtection="1">
      <alignment horizontal="centerContinuous" vertical="center"/>
    </xf>
    <xf numFmtId="0" fontId="0" fillId="0" borderId="14" xfId="0" applyNumberFormat="1" applyFont="1" applyFill="1" applyBorder="1" applyAlignment="1" applyProtection="1">
      <alignment horizontal="center" vertical="center" wrapText="1"/>
    </xf>
    <xf numFmtId="178" fontId="0" fillId="0" borderId="1" xfId="0" applyNumberFormat="1" applyFont="1" applyFill="1" applyBorder="1" applyAlignment="1" applyProtection="1">
      <alignment horizontal="right" vertical="center" wrapText="1"/>
    </xf>
    <xf numFmtId="178" fontId="0" fillId="0" borderId="1" xfId="0" applyNumberFormat="1" applyFont="1" applyFill="1" applyBorder="1" applyAlignment="1" applyProtection="1">
      <alignment horizontal="left" vertical="center" wrapText="1"/>
    </xf>
    <xf numFmtId="0" fontId="0" fillId="0" borderId="0" xfId="0" applyAlignment="1">
      <alignment wrapText="1"/>
    </xf>
    <xf numFmtId="0" fontId="6" fillId="0" borderId="0" xfId="0" applyNumberFormat="1" applyFont="1" applyFill="1" applyAlignment="1" applyProtection="1">
      <alignment horizontal="centerContinuous" vertical="center" wrapText="1"/>
    </xf>
    <xf numFmtId="0" fontId="0" fillId="0" borderId="0" xfId="0" applyFill="1" applyAlignment="1">
      <alignment wrapText="1"/>
    </xf>
    <xf numFmtId="49" fontId="0" fillId="0" borderId="1" xfId="0" applyNumberFormat="1" applyBorder="1" applyAlignment="1">
      <alignment horizontal="right"/>
    </xf>
    <xf numFmtId="4" fontId="0" fillId="0" borderId="7" xfId="0" applyNumberFormat="1" applyFont="1" applyFill="1" applyBorder="1" applyAlignment="1" applyProtection="1">
      <alignment horizontal="right" vertical="center" wrapText="1"/>
    </xf>
    <xf numFmtId="0" fontId="0" fillId="0" borderId="2" xfId="0" applyNumberFormat="1" applyFill="1" applyBorder="1" applyAlignment="1" applyProtection="1">
      <alignment horizontal="center" vertical="center"/>
    </xf>
    <xf numFmtId="49" fontId="0" fillId="0" borderId="1" xfId="0" applyNumberFormat="1" applyBorder="1"/>
    <xf numFmtId="4" fontId="0" fillId="0" borderId="1" xfId="0" applyNumberFormat="1" applyFont="1" applyFill="1" applyBorder="1" applyAlignment="1" applyProtection="1">
      <alignment horizontal="left" vertical="center" wrapText="1"/>
    </xf>
    <xf numFmtId="49" fontId="12" fillId="0" borderId="0" xfId="0" applyNumberFormat="1" applyFont="1" applyFill="1"/>
    <xf numFmtId="0" fontId="12" fillId="0" borderId="0" xfId="0" applyFont="1"/>
    <xf numFmtId="0" fontId="12" fillId="0" borderId="0" xfId="0" applyFont="1" applyFill="1" applyAlignment="1">
      <alignment horizontal="right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5" xfId="0" applyFont="1" applyFill="1" applyBorder="1" applyAlignment="1">
      <alignment vertical="center"/>
    </xf>
    <xf numFmtId="178" fontId="12" fillId="0" borderId="1" xfId="0" applyNumberFormat="1" applyFont="1" applyFill="1" applyBorder="1" applyAlignment="1" applyProtection="1"/>
    <xf numFmtId="4" fontId="0" fillId="0" borderId="2" xfId="0" applyNumberFormat="1" applyFont="1" applyFill="1" applyBorder="1" applyAlignment="1" applyProtection="1">
      <alignment horizontal="right" vertical="center"/>
    </xf>
    <xf numFmtId="178" fontId="12" fillId="0" borderId="2" xfId="0" applyNumberFormat="1" applyFont="1" applyFill="1" applyBorder="1" applyAlignment="1" applyProtection="1"/>
    <xf numFmtId="0" fontId="0" fillId="0" borderId="1" xfId="0" applyFill="1" applyBorder="1" applyAlignment="1">
      <alignment vertical="center"/>
    </xf>
    <xf numFmtId="4" fontId="12" fillId="0" borderId="4" xfId="0" applyNumberFormat="1" applyFont="1" applyFill="1" applyBorder="1" applyAlignment="1" applyProtection="1"/>
    <xf numFmtId="4" fontId="12" fillId="0" borderId="2" xfId="0" applyNumberFormat="1" applyFont="1" applyFill="1" applyBorder="1" applyAlignment="1" applyProtection="1"/>
    <xf numFmtId="4" fontId="12" fillId="0" borderId="1" xfId="0" applyNumberFormat="1" applyFont="1" applyFill="1" applyBorder="1" applyAlignment="1" applyProtection="1"/>
    <xf numFmtId="4" fontId="12" fillId="0" borderId="3" xfId="0" applyNumberFormat="1" applyFont="1" applyFill="1" applyBorder="1" applyAlignment="1" applyProtection="1"/>
    <xf numFmtId="4" fontId="0" fillId="0" borderId="2" xfId="0" applyNumberFormat="1" applyFont="1" applyFill="1" applyBorder="1" applyAlignment="1" applyProtection="1"/>
    <xf numFmtId="4" fontId="0" fillId="0" borderId="4" xfId="0" applyNumberFormat="1" applyFont="1" applyFill="1" applyBorder="1" applyAlignment="1" applyProtection="1">
      <alignment horizontal="right" vertical="center"/>
    </xf>
    <xf numFmtId="2" fontId="0" fillId="0" borderId="1" xfId="0" applyNumberFormat="1" applyFill="1" applyBorder="1"/>
    <xf numFmtId="4" fontId="0" fillId="0" borderId="3" xfId="0" applyNumberFormat="1" applyFont="1" applyFill="1" applyBorder="1" applyAlignment="1" applyProtection="1">
      <alignment horizontal="right" vertical="center"/>
    </xf>
    <xf numFmtId="0" fontId="0" fillId="0" borderId="1" xfId="0" applyBorder="1" applyAlignment="1">
      <alignment horizontal="left" vertical="center"/>
    </xf>
    <xf numFmtId="2" fontId="0" fillId="0" borderId="1" xfId="0" applyNumberFormat="1" applyBorder="1"/>
    <xf numFmtId="2" fontId="0" fillId="0" borderId="4" xfId="0" applyNumberFormat="1" applyFont="1" applyFill="1" applyBorder="1" applyAlignment="1" applyProtection="1"/>
    <xf numFmtId="2" fontId="0" fillId="0" borderId="1" xfId="0" applyNumberFormat="1" applyFont="1" applyFill="1" applyBorder="1" applyAlignment="1" applyProtection="1">
      <alignment horizontal="right" vertical="center"/>
    </xf>
    <xf numFmtId="2" fontId="0" fillId="0" borderId="1" xfId="0" applyNumberFormat="1" applyFill="1" applyBorder="1" applyAlignment="1">
      <alignment horizontal="right" vertical="center"/>
    </xf>
    <xf numFmtId="2" fontId="0" fillId="0" borderId="1" xfId="0" applyNumberFormat="1" applyFont="1" applyFill="1" applyBorder="1" applyAlignment="1">
      <alignment horizontal="right" vertical="center"/>
    </xf>
    <xf numFmtId="178" fontId="0" fillId="0" borderId="1" xfId="0" applyNumberFormat="1" applyFont="1" applyFill="1" applyBorder="1" applyAlignment="1" applyProtection="1">
      <alignment horizontal="right" vertical="center"/>
    </xf>
    <xf numFmtId="0" fontId="12" fillId="0" borderId="0" xfId="0" applyNumberFormat="1" applyFont="1" applyAlignment="1">
      <alignment horizontal="center" vertical="center"/>
    </xf>
    <xf numFmtId="0" fontId="12" fillId="0" borderId="0" xfId="0" applyFont="1" applyAlignment="1">
      <alignment vertical="center"/>
    </xf>
    <xf numFmtId="0" fontId="13" fillId="0" borderId="0" xfId="0" applyFont="1" applyAlignment="1">
      <alignment horizontal="center" vertical="center"/>
    </xf>
    <xf numFmtId="0" fontId="0" fillId="3" borderId="1" xfId="0" applyFont="1" applyFill="1" applyBorder="1" applyAlignment="1">
      <alignment vertical="center"/>
    </xf>
    <xf numFmtId="0" fontId="12" fillId="0" borderId="1" xfId="0" applyNumberFormat="1" applyFont="1" applyBorder="1" applyAlignment="1">
      <alignment horizontal="center" vertical="center"/>
    </xf>
    <xf numFmtId="0" fontId="12" fillId="0" borderId="1" xfId="0" applyNumberFormat="1" applyFont="1" applyBorder="1" applyAlignment="1">
      <alignment vertical="center"/>
    </xf>
    <xf numFmtId="0" fontId="12" fillId="0" borderId="5" xfId="0" applyNumberFormat="1" applyFont="1" applyBorder="1" applyAlignment="1">
      <alignment vertical="center"/>
    </xf>
    <xf numFmtId="0" fontId="12" fillId="0" borderId="1" xfId="0" applyNumberFormat="1" applyFont="1" applyBorder="1" applyAlignment="1">
      <alignment horizontal="left" vertical="center"/>
    </xf>
    <xf numFmtId="0" fontId="12" fillId="0" borderId="1" xfId="0" applyFont="1" applyBorder="1" applyAlignment="1">
      <alignment vertical="center"/>
    </xf>
    <xf numFmtId="0" fontId="12" fillId="0" borderId="1" xfId="0" applyFont="1" applyBorder="1" applyAlignment="1">
      <alignment horizontal="left" vertical="center"/>
    </xf>
    <xf numFmtId="0" fontId="0" fillId="0" borderId="15" xfId="0" applyFont="1" applyBorder="1" applyAlignment="1">
      <alignment horizontal="left" vertical="center" wrapText="1"/>
    </xf>
    <xf numFmtId="0" fontId="0" fillId="0" borderId="15" xfId="0" applyFont="1" applyBorder="1" applyAlignment="1">
      <alignment horizontal="left" vertical="center"/>
    </xf>
    <xf numFmtId="0" fontId="14" fillId="0" borderId="0" xfId="0" applyFont="1"/>
    <xf numFmtId="0" fontId="15" fillId="0" borderId="0" xfId="0" applyFont="1" applyFill="1" applyAlignment="1">
      <alignment horizontal="center" vertical="center"/>
    </xf>
    <xf numFmtId="49" fontId="16" fillId="0" borderId="0" xfId="0" applyNumberFormat="1" applyFont="1" applyFill="1" applyAlignment="1" applyProtection="1">
      <alignment horizontal="center" vertical="center"/>
    </xf>
    <xf numFmtId="0" fontId="16" fillId="0" borderId="0" xfId="0" applyFont="1" applyBorder="1" applyAlignment="1">
      <alignment horizontal="left"/>
    </xf>
    <xf numFmtId="0" fontId="0" fillId="0" borderId="0" xfId="0" applyBorder="1"/>
  </cellXfs>
  <cellStyles count="7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着色 1" xfId="49"/>
    <cellStyle name="20% - 着色 2" xfId="50"/>
    <cellStyle name="20% - 着色 3" xfId="51"/>
    <cellStyle name="20% - 着色 4" xfId="52"/>
    <cellStyle name="20% - 着色 5" xfId="53"/>
    <cellStyle name="20% - 着色 6" xfId="54"/>
    <cellStyle name="40% - 着色 1" xfId="55"/>
    <cellStyle name="40% - 着色 2" xfId="56"/>
    <cellStyle name="40% - 着色 3" xfId="57"/>
    <cellStyle name="40% - 着色 4" xfId="58"/>
    <cellStyle name="40% - 着色 5" xfId="59"/>
    <cellStyle name="40% - 着色 6" xfId="60"/>
    <cellStyle name="60% - 着色 1" xfId="61"/>
    <cellStyle name="60% - 着色 2" xfId="62"/>
    <cellStyle name="60% - 着色 3" xfId="63"/>
    <cellStyle name="60% - 着色 4" xfId="64"/>
    <cellStyle name="60% - 着色 5" xfId="65"/>
    <cellStyle name="60% - 着色 6" xfId="66"/>
    <cellStyle name="常规 2" xfId="67"/>
    <cellStyle name="着色 1" xfId="68"/>
    <cellStyle name="着色 2" xfId="69"/>
    <cellStyle name="着色 3" xfId="70"/>
    <cellStyle name="着色 4" xfId="71"/>
    <cellStyle name="着色 5" xfId="72"/>
    <cellStyle name="着色 6" xfId="73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B8" sqref="B8"/>
    </sheetView>
  </sheetViews>
  <sheetFormatPr defaultColWidth="9.16666666666667" defaultRowHeight="11.25"/>
  <cols>
    <col min="1" max="1" width="163" customWidth="1"/>
    <col min="2" max="2" width="62.8333333333333" customWidth="1"/>
  </cols>
  <sheetData>
    <row r="1" ht="22.5" customHeight="1" spans="1:1">
      <c r="A1" s="205" t="s">
        <v>0</v>
      </c>
    </row>
    <row r="2" ht="93" customHeight="1" spans="1:1">
      <c r="A2" s="206" t="s">
        <v>1</v>
      </c>
    </row>
    <row r="3" ht="93.75" customHeight="1" spans="1:14">
      <c r="A3" s="207"/>
      <c r="N3" s="9"/>
    </row>
    <row r="4" ht="81.75" customHeight="1" spans="1:1">
      <c r="A4" s="208" t="s">
        <v>2</v>
      </c>
    </row>
    <row r="5" ht="40.9" customHeight="1" spans="1:1">
      <c r="A5" s="208" t="s">
        <v>3</v>
      </c>
    </row>
    <row r="6" ht="37.15" customHeight="1" spans="1:1">
      <c r="A6" s="208" t="s">
        <v>4</v>
      </c>
    </row>
    <row r="7" ht="12.75" customHeight="1" spans="1:1">
      <c r="A7" s="209"/>
    </row>
    <row r="8" ht="12.75" customHeight="1" spans="1:1">
      <c r="A8" s="209"/>
    </row>
    <row r="9" ht="12.75" customHeight="1" spans="1:1">
      <c r="A9" s="209"/>
    </row>
    <row r="10" ht="12.75" customHeight="1" spans="1:1">
      <c r="A10" s="209"/>
    </row>
    <row r="11" ht="12.75" customHeight="1" spans="1:1">
      <c r="A11" s="209"/>
    </row>
    <row r="12" ht="12.75" customHeight="1" spans="1:1">
      <c r="A12" s="209"/>
    </row>
    <row r="13" ht="12.75" customHeight="1" spans="1:1">
      <c r="A13" s="209"/>
    </row>
  </sheetData>
  <pageMargins left="0.75" right="0.75" top="1" bottom="1" header="0.51" footer="0.51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E18"/>
  <sheetViews>
    <sheetView workbookViewId="0">
      <selection activeCell="A10" sqref="A10:IV10"/>
    </sheetView>
  </sheetViews>
  <sheetFormatPr defaultColWidth="9" defaultRowHeight="11.25" outlineLevelCol="4"/>
  <cols>
    <col min="1" max="1" width="15.1666666666667" style="94" customWidth="1"/>
    <col min="2" max="2" width="11.5" style="94" customWidth="1"/>
    <col min="3" max="3" width="88" style="94" customWidth="1"/>
    <col min="4" max="4" width="12.6666666666667" style="94" customWidth="1"/>
    <col min="5" max="5" width="36.3333333333333" style="94" customWidth="1"/>
    <col min="6" max="16384" width="9.33333333333333" style="94"/>
  </cols>
  <sheetData>
    <row r="1" ht="30" customHeight="1" spans="2:5">
      <c r="B1" s="195" t="s">
        <v>5</v>
      </c>
      <c r="C1" s="195"/>
      <c r="D1" s="195"/>
      <c r="E1" s="195"/>
    </row>
    <row r="2" ht="21.75" customHeight="1" spans="2:5">
      <c r="B2" s="196" t="s">
        <v>6</v>
      </c>
      <c r="C2" s="196" t="s">
        <v>7</v>
      </c>
      <c r="D2" s="197" t="s">
        <v>8</v>
      </c>
      <c r="E2" s="197" t="s">
        <v>9</v>
      </c>
    </row>
    <row r="3" s="193" customFormat="1" ht="22.5" customHeight="1" spans="2:5">
      <c r="B3" s="197" t="s">
        <v>10</v>
      </c>
      <c r="C3" s="198" t="s">
        <v>11</v>
      </c>
      <c r="D3" s="40" t="s">
        <v>12</v>
      </c>
      <c r="E3" s="40"/>
    </row>
    <row r="4" s="193" customFormat="1" ht="22.5" customHeight="1" spans="2:5">
      <c r="B4" s="197" t="s">
        <v>13</v>
      </c>
      <c r="C4" s="199" t="s">
        <v>14</v>
      </c>
      <c r="D4" s="197" t="s">
        <v>15</v>
      </c>
      <c r="E4" s="197"/>
    </row>
    <row r="5" s="193" customFormat="1" ht="22.5" customHeight="1" spans="2:5">
      <c r="B5" s="197" t="s">
        <v>16</v>
      </c>
      <c r="C5" s="199" t="s">
        <v>17</v>
      </c>
      <c r="D5" s="197" t="s">
        <v>15</v>
      </c>
      <c r="E5" s="197"/>
    </row>
    <row r="6" s="193" customFormat="1" ht="22.5" customHeight="1" spans="2:5">
      <c r="B6" s="197" t="s">
        <v>18</v>
      </c>
      <c r="C6" s="199" t="s">
        <v>19</v>
      </c>
      <c r="D6" s="197" t="s">
        <v>15</v>
      </c>
      <c r="E6" s="197"/>
    </row>
    <row r="7" s="193" customFormat="1" ht="22.5" customHeight="1" spans="2:5">
      <c r="B7" s="197" t="s">
        <v>20</v>
      </c>
      <c r="C7" s="199" t="s">
        <v>21</v>
      </c>
      <c r="D7" s="197" t="s">
        <v>15</v>
      </c>
      <c r="E7" s="197"/>
    </row>
    <row r="8" s="193" customFormat="1" ht="22.5" customHeight="1" spans="2:5">
      <c r="B8" s="197" t="s">
        <v>22</v>
      </c>
      <c r="C8" s="199" t="s">
        <v>23</v>
      </c>
      <c r="D8" s="197" t="s">
        <v>15</v>
      </c>
      <c r="E8" s="197"/>
    </row>
    <row r="9" s="193" customFormat="1" ht="22.5" customHeight="1" spans="2:5">
      <c r="B9" s="197" t="s">
        <v>24</v>
      </c>
      <c r="C9" s="199" t="s">
        <v>25</v>
      </c>
      <c r="D9" s="197" t="s">
        <v>15</v>
      </c>
      <c r="E9" s="197"/>
    </row>
    <row r="10" s="193" customFormat="1" ht="22.5" customHeight="1" spans="2:4">
      <c r="B10" s="197" t="s">
        <v>26</v>
      </c>
      <c r="C10" s="199" t="s">
        <v>27</v>
      </c>
      <c r="D10" s="197" t="s">
        <v>15</v>
      </c>
    </row>
    <row r="11" s="193" customFormat="1" ht="22.5" customHeight="1" spans="2:5">
      <c r="B11" s="197" t="s">
        <v>28</v>
      </c>
      <c r="C11" s="199" t="s">
        <v>29</v>
      </c>
      <c r="D11" s="197" t="s">
        <v>30</v>
      </c>
      <c r="E11" s="200" t="s">
        <v>31</v>
      </c>
    </row>
    <row r="12" s="193" customFormat="1" ht="22.5" customHeight="1" spans="2:5">
      <c r="B12" s="197" t="s">
        <v>32</v>
      </c>
      <c r="C12" s="199" t="s">
        <v>33</v>
      </c>
      <c r="D12" s="197" t="s">
        <v>30</v>
      </c>
      <c r="E12" s="200" t="s">
        <v>31</v>
      </c>
    </row>
    <row r="13" s="193" customFormat="1" ht="22.5" customHeight="1" spans="2:5">
      <c r="B13" s="197" t="s">
        <v>34</v>
      </c>
      <c r="C13" s="199" t="s">
        <v>35</v>
      </c>
      <c r="D13" s="197" t="s">
        <v>15</v>
      </c>
      <c r="E13" s="200"/>
    </row>
    <row r="14" s="194" customFormat="1" ht="22.5" customHeight="1" spans="2:5">
      <c r="B14" s="197" t="s">
        <v>36</v>
      </c>
      <c r="C14" s="199" t="s">
        <v>37</v>
      </c>
      <c r="D14" s="197" t="s">
        <v>30</v>
      </c>
      <c r="E14" s="200" t="s">
        <v>38</v>
      </c>
    </row>
    <row r="15" s="194" customFormat="1" ht="22.5" customHeight="1" spans="2:5">
      <c r="B15" s="197" t="s">
        <v>39</v>
      </c>
      <c r="C15" s="199" t="s">
        <v>40</v>
      </c>
      <c r="D15" s="197" t="s">
        <v>30</v>
      </c>
      <c r="E15" s="200" t="s">
        <v>41</v>
      </c>
    </row>
    <row r="16" s="194" customFormat="1" ht="22.5" customHeight="1" spans="2:5">
      <c r="B16" s="197" t="s">
        <v>42</v>
      </c>
      <c r="C16" s="199" t="s">
        <v>43</v>
      </c>
      <c r="D16" s="201" t="s">
        <v>44</v>
      </c>
      <c r="E16" s="202"/>
    </row>
    <row r="17" s="194" customFormat="1" ht="22.5" customHeight="1" spans="2:5">
      <c r="B17" s="197" t="s">
        <v>45</v>
      </c>
      <c r="C17" s="199" t="s">
        <v>46</v>
      </c>
      <c r="D17" s="201" t="s">
        <v>47</v>
      </c>
      <c r="E17" s="202" t="s">
        <v>41</v>
      </c>
    </row>
    <row r="18" ht="54" customHeight="1" spans="2:5">
      <c r="B18" s="203" t="s">
        <v>48</v>
      </c>
      <c r="C18" s="204"/>
      <c r="D18" s="204"/>
      <c r="E18" s="204"/>
    </row>
  </sheetData>
  <mergeCells count="2">
    <mergeCell ref="B1:E1"/>
    <mergeCell ref="B18:E18"/>
  </mergeCells>
  <pageMargins left="0.24" right="0.08" top="1" bottom="1" header="0.51" footer="0.51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4"/>
  <sheetViews>
    <sheetView showGridLines="0" showZeros="0" topLeftCell="A4" workbookViewId="0">
      <selection activeCell="E36" sqref="E36"/>
    </sheetView>
  </sheetViews>
  <sheetFormatPr defaultColWidth="9.16666666666667" defaultRowHeight="11.25"/>
  <cols>
    <col min="1" max="1" width="37.5" customWidth="1"/>
    <col min="2" max="2" width="18.5" customWidth="1"/>
    <col min="3" max="3" width="33.8333333333333" customWidth="1"/>
    <col min="4" max="4" width="21.5" customWidth="1"/>
    <col min="5" max="5" width="31.8333333333333" customWidth="1"/>
    <col min="6" max="6" width="20.3333333333333" customWidth="1"/>
  </cols>
  <sheetData>
    <row r="1" ht="14.25" customHeight="1" spans="1:6">
      <c r="A1" t="s">
        <v>10</v>
      </c>
      <c r="F1" s="72"/>
    </row>
    <row r="2" ht="23.25" customHeight="1" spans="1:6">
      <c r="A2" s="71" t="s">
        <v>49</v>
      </c>
      <c r="B2" s="71"/>
      <c r="C2" s="71"/>
      <c r="D2" s="71"/>
      <c r="E2" s="71"/>
      <c r="F2" s="71"/>
    </row>
    <row r="3" ht="18.75" customHeight="1" spans="1:6">
      <c r="A3" s="166"/>
      <c r="B3" s="167"/>
      <c r="C3" s="9"/>
      <c r="E3" s="167"/>
      <c r="F3" s="168" t="s">
        <v>50</v>
      </c>
    </row>
    <row r="4" ht="13.5" customHeight="1" spans="1:6">
      <c r="A4" s="49" t="s">
        <v>51</v>
      </c>
      <c r="B4" s="49"/>
      <c r="C4" s="49" t="s">
        <v>52</v>
      </c>
      <c r="D4" s="49"/>
      <c r="E4" s="49"/>
      <c r="F4" s="49"/>
    </row>
    <row r="5" ht="13.5" customHeight="1" spans="1:6">
      <c r="A5" s="169" t="s">
        <v>53</v>
      </c>
      <c r="B5" s="170" t="s">
        <v>54</v>
      </c>
      <c r="C5" s="171" t="s">
        <v>55</v>
      </c>
      <c r="D5" s="37" t="s">
        <v>54</v>
      </c>
      <c r="E5" s="169" t="s">
        <v>56</v>
      </c>
      <c r="F5" s="172" t="s">
        <v>54</v>
      </c>
    </row>
    <row r="6" ht="13.5" customHeight="1" spans="1:6">
      <c r="A6" s="173" t="s">
        <v>57</v>
      </c>
      <c r="B6" s="174">
        <v>6976752</v>
      </c>
      <c r="C6" s="118" t="s">
        <v>58</v>
      </c>
      <c r="D6" s="175"/>
      <c r="E6" s="119" t="s">
        <v>59</v>
      </c>
      <c r="F6" s="176">
        <v>6976752</v>
      </c>
    </row>
    <row r="7" ht="13.5" customHeight="1" spans="1:6">
      <c r="A7" s="177" t="s">
        <v>60</v>
      </c>
      <c r="B7" s="178">
        <v>6976752</v>
      </c>
      <c r="C7" s="122" t="s">
        <v>61</v>
      </c>
      <c r="D7" s="175"/>
      <c r="E7" s="123" t="s">
        <v>62</v>
      </c>
      <c r="F7" s="179">
        <v>5859912</v>
      </c>
    </row>
    <row r="8" ht="13.5" customHeight="1" spans="1:6">
      <c r="A8" s="127" t="s">
        <v>63</v>
      </c>
      <c r="B8" s="128">
        <v>0</v>
      </c>
      <c r="C8" s="122" t="s">
        <v>64</v>
      </c>
      <c r="D8" s="128"/>
      <c r="E8" s="123" t="s">
        <v>65</v>
      </c>
      <c r="F8" s="179">
        <v>1072440</v>
      </c>
    </row>
    <row r="9" ht="13.5" customHeight="1" spans="1:6">
      <c r="A9" s="120" t="s">
        <v>66</v>
      </c>
      <c r="B9" s="128"/>
      <c r="C9" s="122" t="s">
        <v>67</v>
      </c>
      <c r="D9" s="179">
        <v>5974824</v>
      </c>
      <c r="E9" s="123" t="s">
        <v>68</v>
      </c>
      <c r="F9" s="179">
        <v>44400</v>
      </c>
    </row>
    <row r="10" ht="13.5" customHeight="1" spans="1:7">
      <c r="A10" s="132" t="s">
        <v>69</v>
      </c>
      <c r="B10" s="128">
        <v>0</v>
      </c>
      <c r="C10" s="122" t="s">
        <v>70</v>
      </c>
      <c r="D10" s="180">
        <v>0</v>
      </c>
      <c r="E10" s="123" t="s">
        <v>71</v>
      </c>
      <c r="F10" s="58"/>
      <c r="G10" s="9"/>
    </row>
    <row r="11" ht="13.5" customHeight="1" spans="1:7">
      <c r="A11" s="127" t="s">
        <v>72</v>
      </c>
      <c r="B11" s="128"/>
      <c r="C11" s="122" t="s">
        <v>73</v>
      </c>
      <c r="D11" s="181">
        <v>0</v>
      </c>
      <c r="E11" s="126" t="s">
        <v>74</v>
      </c>
      <c r="F11" s="182"/>
      <c r="G11" s="9"/>
    </row>
    <row r="12" ht="13.5" customHeight="1" spans="1:7">
      <c r="A12" s="132" t="s">
        <v>75</v>
      </c>
      <c r="B12" s="128">
        <v>0</v>
      </c>
      <c r="C12" s="122" t="s">
        <v>76</v>
      </c>
      <c r="D12" s="179">
        <v>0</v>
      </c>
      <c r="E12" s="123" t="s">
        <v>62</v>
      </c>
      <c r="F12" s="182"/>
      <c r="G12" s="9"/>
    </row>
    <row r="13" ht="13.5" customHeight="1" spans="1:7">
      <c r="A13" s="127" t="s">
        <v>77</v>
      </c>
      <c r="B13" s="128">
        <v>0</v>
      </c>
      <c r="C13" s="122" t="s">
        <v>78</v>
      </c>
      <c r="D13" s="179">
        <v>1001928</v>
      </c>
      <c r="E13" s="123" t="s">
        <v>65</v>
      </c>
      <c r="F13" s="182"/>
      <c r="G13" s="9"/>
    </row>
    <row r="14" ht="13.5" customHeight="1" spans="1:7">
      <c r="A14" s="127" t="s">
        <v>79</v>
      </c>
      <c r="B14" s="128">
        <v>0</v>
      </c>
      <c r="C14" s="122" t="s">
        <v>80</v>
      </c>
      <c r="D14" s="128"/>
      <c r="E14" s="123" t="s">
        <v>81</v>
      </c>
      <c r="F14" s="128"/>
      <c r="G14" s="9"/>
    </row>
    <row r="15" ht="13.5" customHeight="1" spans="1:7">
      <c r="A15" s="127" t="s">
        <v>82</v>
      </c>
      <c r="B15" s="128">
        <v>0</v>
      </c>
      <c r="C15" s="122" t="s">
        <v>83</v>
      </c>
      <c r="D15" s="183"/>
      <c r="E15" s="123" t="s">
        <v>84</v>
      </c>
      <c r="F15" s="183"/>
      <c r="G15" s="9"/>
    </row>
    <row r="16" ht="13.5" customHeight="1" spans="1:7">
      <c r="A16" s="40"/>
      <c r="B16" s="128">
        <v>0</v>
      </c>
      <c r="C16" s="122" t="s">
        <v>85</v>
      </c>
      <c r="D16" s="183"/>
      <c r="E16" s="123" t="s">
        <v>86</v>
      </c>
      <c r="F16" s="183"/>
      <c r="G16" s="9"/>
    </row>
    <row r="17" ht="13.5" customHeight="1" spans="1:7">
      <c r="A17" s="127"/>
      <c r="B17" s="184"/>
      <c r="C17" s="122" t="s">
        <v>87</v>
      </c>
      <c r="D17" s="183"/>
      <c r="E17" s="123" t="s">
        <v>88</v>
      </c>
      <c r="F17" s="183"/>
      <c r="G17" s="9"/>
    </row>
    <row r="18" ht="13.5" customHeight="1" spans="1:7">
      <c r="A18" s="123"/>
      <c r="B18" s="184"/>
      <c r="C18" s="122" t="s">
        <v>89</v>
      </c>
      <c r="D18" s="183"/>
      <c r="E18" s="123" t="s">
        <v>90</v>
      </c>
      <c r="F18" s="183"/>
      <c r="G18" s="9"/>
    </row>
    <row r="19" ht="13.5" customHeight="1" spans="1:10">
      <c r="A19" s="123"/>
      <c r="B19" s="184"/>
      <c r="C19" s="122" t="s">
        <v>91</v>
      </c>
      <c r="D19" s="185"/>
      <c r="E19" s="123" t="s">
        <v>92</v>
      </c>
      <c r="F19" s="183"/>
      <c r="G19" s="9"/>
      <c r="J19" s="9"/>
    </row>
    <row r="20" ht="13.5" customHeight="1" spans="1:8">
      <c r="A20" s="186"/>
      <c r="B20" s="187"/>
      <c r="C20" s="131" t="s">
        <v>93</v>
      </c>
      <c r="D20" s="128"/>
      <c r="E20" s="123" t="s">
        <v>94</v>
      </c>
      <c r="F20" s="183"/>
      <c r="G20" s="9"/>
      <c r="H20" s="9"/>
    </row>
    <row r="21" ht="13.5" customHeight="1" spans="1:8">
      <c r="A21" s="186"/>
      <c r="B21" s="187"/>
      <c r="C21" s="131" t="s">
        <v>95</v>
      </c>
      <c r="D21" s="185"/>
      <c r="E21" s="123" t="s">
        <v>96</v>
      </c>
      <c r="F21" s="183"/>
      <c r="G21" s="9"/>
      <c r="H21" s="9"/>
    </row>
    <row r="22" ht="13.5" customHeight="1" spans="1:8">
      <c r="A22" s="40"/>
      <c r="B22" s="184"/>
      <c r="C22" s="131" t="s">
        <v>97</v>
      </c>
      <c r="D22" s="128"/>
      <c r="F22" s="188"/>
      <c r="G22" s="9"/>
      <c r="H22" s="9"/>
    </row>
    <row r="23" ht="13.5" customHeight="1" spans="1:8">
      <c r="A23" s="40"/>
      <c r="B23" s="184"/>
      <c r="C23" s="131" t="s">
        <v>98</v>
      </c>
      <c r="D23" s="185"/>
      <c r="E23" s="102"/>
      <c r="F23" s="189"/>
      <c r="G23" s="9"/>
      <c r="H23" s="9"/>
    </row>
    <row r="24" ht="13.5" customHeight="1" spans="1:7">
      <c r="A24" s="40"/>
      <c r="B24" s="189"/>
      <c r="C24" s="131" t="s">
        <v>99</v>
      </c>
      <c r="D24" s="175"/>
      <c r="E24" s="102"/>
      <c r="F24" s="189"/>
      <c r="G24" s="9"/>
    </row>
    <row r="25" ht="13.5" customHeight="1" spans="1:7">
      <c r="A25" s="39"/>
      <c r="B25" s="190"/>
      <c r="C25" s="135" t="s">
        <v>100</v>
      </c>
      <c r="D25" s="175"/>
      <c r="E25" s="102"/>
      <c r="F25" s="191"/>
      <c r="G25" s="9"/>
    </row>
    <row r="26" ht="13.5" customHeight="1" spans="1:7">
      <c r="A26" s="39"/>
      <c r="B26" s="190"/>
      <c r="C26" s="131" t="s">
        <v>101</v>
      </c>
      <c r="D26" s="128"/>
      <c r="E26" s="102"/>
      <c r="F26" s="191"/>
      <c r="G26" s="9"/>
    </row>
    <row r="27" ht="13.5" customHeight="1" spans="1:7">
      <c r="A27" s="39"/>
      <c r="B27" s="190"/>
      <c r="C27" s="131" t="s">
        <v>102</v>
      </c>
      <c r="D27" s="128"/>
      <c r="E27" s="102"/>
      <c r="F27" s="191"/>
      <c r="G27" s="9"/>
    </row>
    <row r="28" ht="13.5" customHeight="1" spans="1:7">
      <c r="A28" s="39"/>
      <c r="B28" s="190"/>
      <c r="C28" s="131" t="s">
        <v>103</v>
      </c>
      <c r="D28" s="128"/>
      <c r="E28" s="102"/>
      <c r="F28" s="191"/>
      <c r="G28" s="9"/>
    </row>
    <row r="29" ht="13.5" customHeight="1" spans="1:6">
      <c r="A29" s="39"/>
      <c r="B29" s="190"/>
      <c r="C29" s="131" t="s">
        <v>104</v>
      </c>
      <c r="D29" s="175"/>
      <c r="E29" s="102"/>
      <c r="F29" s="191"/>
    </row>
    <row r="30" ht="13.5" customHeight="1" spans="1:6">
      <c r="A30" s="40"/>
      <c r="B30" s="190"/>
      <c r="C30" t="s">
        <v>105</v>
      </c>
      <c r="D30" s="175"/>
      <c r="E30" s="102"/>
      <c r="F30" s="191"/>
    </row>
    <row r="31" ht="13.5" customHeight="1" spans="1:6">
      <c r="A31" s="40"/>
      <c r="B31" s="190"/>
      <c r="C31" s="136" t="s">
        <v>106</v>
      </c>
      <c r="D31" s="128"/>
      <c r="E31" s="102"/>
      <c r="F31" s="191"/>
    </row>
    <row r="32" ht="13.5" customHeight="1" spans="1:6">
      <c r="A32" s="40"/>
      <c r="B32" s="190"/>
      <c r="C32" s="136" t="s">
        <v>107</v>
      </c>
      <c r="D32" s="185"/>
      <c r="E32" s="102"/>
      <c r="F32" s="191"/>
    </row>
    <row r="33" ht="13.5" customHeight="1" spans="1:6">
      <c r="A33" s="40"/>
      <c r="B33" s="190"/>
      <c r="C33" s="40"/>
      <c r="D33" s="40"/>
      <c r="E33" s="120"/>
      <c r="F33" s="191"/>
    </row>
    <row r="34" ht="18" customHeight="1" spans="1:6">
      <c r="A34" s="172" t="s">
        <v>108</v>
      </c>
      <c r="B34" s="180">
        <v>6976752</v>
      </c>
      <c r="C34" s="171" t="s">
        <v>109</v>
      </c>
      <c r="D34" s="180">
        <v>6976752</v>
      </c>
      <c r="E34" s="49" t="s">
        <v>109</v>
      </c>
      <c r="F34" s="174">
        <v>6976752</v>
      </c>
    </row>
    <row r="35" ht="18" customHeight="1" spans="1:6">
      <c r="A35" s="132" t="s">
        <v>110</v>
      </c>
      <c r="B35" s="128"/>
      <c r="C35" s="132" t="s">
        <v>110</v>
      </c>
      <c r="D35" s="138"/>
      <c r="E35" s="132" t="s">
        <v>110</v>
      </c>
      <c r="F35" s="139">
        <f>D35</f>
        <v>0</v>
      </c>
    </row>
    <row r="36" ht="18" customHeight="1" spans="1:6">
      <c r="A36" s="132" t="s">
        <v>111</v>
      </c>
      <c r="B36" s="128"/>
      <c r="C36" s="89" t="s">
        <v>112</v>
      </c>
      <c r="D36" s="79"/>
      <c r="E36" s="89" t="s">
        <v>112</v>
      </c>
      <c r="F36" s="79"/>
    </row>
    <row r="37" ht="18" customHeight="1" spans="1:6">
      <c r="A37" s="68" t="s">
        <v>113</v>
      </c>
      <c r="B37" s="128"/>
      <c r="C37" s="68" t="s">
        <v>113</v>
      </c>
      <c r="D37" s="79"/>
      <c r="E37" s="68" t="s">
        <v>113</v>
      </c>
      <c r="F37" s="79"/>
    </row>
    <row r="38" ht="18" customHeight="1" spans="1:6">
      <c r="A38" s="132" t="s">
        <v>114</v>
      </c>
      <c r="B38" s="192"/>
      <c r="C38" s="132" t="s">
        <v>114</v>
      </c>
      <c r="D38" s="138"/>
      <c r="E38" s="132" t="s">
        <v>114</v>
      </c>
      <c r="F38" s="138"/>
    </row>
    <row r="39" ht="18" customHeight="1" spans="1:6">
      <c r="A39" s="68" t="s">
        <v>115</v>
      </c>
      <c r="B39" s="128"/>
      <c r="C39" s="132" t="s">
        <v>115</v>
      </c>
      <c r="D39" s="138"/>
      <c r="E39" s="132" t="s">
        <v>115</v>
      </c>
      <c r="F39" s="138"/>
    </row>
    <row r="40" ht="16.9" customHeight="1" spans="1:6">
      <c r="A40" s="40"/>
      <c r="B40" s="128"/>
      <c r="C40" s="39"/>
      <c r="D40" s="140"/>
      <c r="E40" s="39"/>
      <c r="F40" s="140"/>
    </row>
    <row r="41" ht="19.9" customHeight="1" spans="1:6">
      <c r="A41" s="114" t="s">
        <v>116</v>
      </c>
      <c r="B41" s="130">
        <f>SUM(B34,B35,B36,B38)</f>
        <v>6976752</v>
      </c>
      <c r="C41" s="141" t="s">
        <v>117</v>
      </c>
      <c r="D41" s="140">
        <f>SUM(D34,D35,D36,D38)</f>
        <v>6976752</v>
      </c>
      <c r="E41" s="114" t="s">
        <v>117</v>
      </c>
      <c r="F41" s="79">
        <f>SUM(F34,F35,F36,F38)</f>
        <v>6976752</v>
      </c>
    </row>
    <row r="42" spans="3:3">
      <c r="C42" s="9"/>
    </row>
    <row r="43" spans="3:3">
      <c r="C43" s="9"/>
    </row>
    <row r="44" spans="3:3">
      <c r="C44" s="9"/>
    </row>
  </sheetData>
  <mergeCells count="3">
    <mergeCell ref="A2:F2"/>
    <mergeCell ref="A4:B4"/>
    <mergeCell ref="C4:F4"/>
  </mergeCells>
  <printOptions horizontalCentered="1"/>
  <pageMargins left="0.55" right="0.55" top="0.31" bottom="0.24" header="0.2" footer="0.12"/>
  <pageSetup paperSize="9" scale="90" orientation="landscape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topLeftCell="B1" workbookViewId="0">
      <selection activeCell="C18" sqref="C18"/>
    </sheetView>
  </sheetViews>
  <sheetFormatPr defaultColWidth="9.16666666666667" defaultRowHeight="12.75" customHeight="1"/>
  <cols>
    <col min="1" max="2" width="17.5" customWidth="1"/>
    <col min="3" max="3" width="22.1666666666667" style="158" customWidth="1"/>
    <col min="4" max="4" width="15.6666666666667" customWidth="1"/>
    <col min="5" max="5" width="14.8333333333333" customWidth="1"/>
    <col min="6" max="7" width="14.6666666666667" customWidth="1"/>
    <col min="8" max="8" width="11.6666666666667" customWidth="1"/>
    <col min="9" max="9" width="13.5" customWidth="1"/>
    <col min="10" max="11" width="11" customWidth="1"/>
    <col min="12" max="12" width="10.6666666666667" customWidth="1"/>
    <col min="13" max="16" width="9.66666666666667" customWidth="1"/>
    <col min="17" max="17" width="14.6666666666667" customWidth="1"/>
    <col min="18" max="18" width="9.16666666666667" customWidth="1"/>
  </cols>
  <sheetData>
    <row r="1" ht="18" customHeight="1" spans="1:1">
      <c r="A1" t="s">
        <v>13</v>
      </c>
    </row>
    <row r="2" ht="32.25" customHeight="1" spans="1:16">
      <c r="A2" s="142" t="s">
        <v>118</v>
      </c>
      <c r="B2" s="142"/>
      <c r="C2" s="159"/>
      <c r="D2" s="142"/>
      <c r="E2" s="143"/>
      <c r="F2" s="143"/>
      <c r="G2" s="143"/>
      <c r="H2" s="143"/>
      <c r="I2" s="143"/>
      <c r="J2" s="143"/>
      <c r="K2" s="143"/>
      <c r="L2" s="143"/>
      <c r="M2" s="143"/>
      <c r="N2" s="143"/>
      <c r="O2" s="143"/>
      <c r="P2" s="143"/>
    </row>
    <row r="3" ht="14.25" customHeight="1" spans="1:17">
      <c r="A3" s="9"/>
      <c r="B3" s="9"/>
      <c r="C3" s="160"/>
      <c r="D3" s="9"/>
      <c r="H3" s="72"/>
      <c r="I3" s="72"/>
      <c r="J3" s="72"/>
      <c r="K3" s="72"/>
      <c r="L3" s="72"/>
      <c r="M3" s="72"/>
      <c r="N3" s="72"/>
      <c r="O3" s="72"/>
      <c r="P3" s="72"/>
      <c r="Q3" s="34" t="s">
        <v>50</v>
      </c>
    </row>
    <row r="4" ht="25.5" customHeight="1" spans="1:17">
      <c r="A4" s="49" t="s">
        <v>119</v>
      </c>
      <c r="B4" s="49" t="s">
        <v>120</v>
      </c>
      <c r="C4" s="41" t="s">
        <v>121</v>
      </c>
      <c r="D4" s="144" t="s">
        <v>122</v>
      </c>
      <c r="E4" s="145"/>
      <c r="F4" s="146"/>
      <c r="G4" s="146"/>
      <c r="H4" s="145" t="s">
        <v>123</v>
      </c>
      <c r="I4" s="154"/>
      <c r="J4" s="42" t="s">
        <v>124</v>
      </c>
      <c r="K4" s="49" t="s">
        <v>125</v>
      </c>
      <c r="L4" s="42" t="s">
        <v>126</v>
      </c>
      <c r="M4" s="42" t="s">
        <v>127</v>
      </c>
      <c r="N4" s="147" t="s">
        <v>110</v>
      </c>
      <c r="O4" s="147" t="s">
        <v>111</v>
      </c>
      <c r="P4" s="147" t="s">
        <v>114</v>
      </c>
      <c r="Q4" s="163" t="s">
        <v>128</v>
      </c>
    </row>
    <row r="5" ht="25.5" customHeight="1" spans="1:17">
      <c r="A5" s="49"/>
      <c r="B5" s="49"/>
      <c r="C5" s="41"/>
      <c r="D5" s="74" t="s">
        <v>129</v>
      </c>
      <c r="E5" s="42" t="s">
        <v>130</v>
      </c>
      <c r="F5" s="42" t="s">
        <v>131</v>
      </c>
      <c r="G5" s="147" t="s">
        <v>132</v>
      </c>
      <c r="H5" s="148" t="s">
        <v>129</v>
      </c>
      <c r="I5" s="42" t="s">
        <v>133</v>
      </c>
      <c r="J5" s="42"/>
      <c r="K5" s="49"/>
      <c r="L5" s="42"/>
      <c r="M5" s="42"/>
      <c r="N5" s="155"/>
      <c r="O5" s="155"/>
      <c r="P5" s="155"/>
      <c r="Q5" s="54"/>
    </row>
    <row r="6" ht="25.5" customHeight="1" spans="1:17">
      <c r="A6" s="49"/>
      <c r="B6" s="49"/>
      <c r="C6" s="41"/>
      <c r="D6" s="74"/>
      <c r="E6" s="42"/>
      <c r="F6" s="42"/>
      <c r="G6" s="149"/>
      <c r="H6" s="148"/>
      <c r="I6" s="42"/>
      <c r="J6" s="42"/>
      <c r="K6" s="49"/>
      <c r="L6" s="42"/>
      <c r="M6" s="42"/>
      <c r="N6" s="149"/>
      <c r="O6" s="149"/>
      <c r="P6" s="149"/>
      <c r="Q6" s="55"/>
    </row>
    <row r="7" ht="25.5" customHeight="1" spans="1:17">
      <c r="A7" s="49"/>
      <c r="B7" s="49"/>
      <c r="C7" s="41" t="s">
        <v>134</v>
      </c>
      <c r="D7" s="49" t="s">
        <v>135</v>
      </c>
      <c r="E7" s="54">
        <v>3</v>
      </c>
      <c r="F7" s="150">
        <v>4</v>
      </c>
      <c r="G7" s="150">
        <v>5</v>
      </c>
      <c r="H7" s="150">
        <v>6</v>
      </c>
      <c r="I7" s="150">
        <v>7</v>
      </c>
      <c r="J7" s="150">
        <v>8</v>
      </c>
      <c r="K7" s="150">
        <v>9</v>
      </c>
      <c r="L7" s="150">
        <v>10</v>
      </c>
      <c r="M7" s="49">
        <v>11</v>
      </c>
      <c r="N7" s="49">
        <v>12</v>
      </c>
      <c r="O7" s="49">
        <v>13</v>
      </c>
      <c r="P7" s="49">
        <v>14</v>
      </c>
      <c r="Q7" s="49"/>
    </row>
    <row r="8" ht="25.5" customHeight="1" spans="1:17">
      <c r="A8" s="56" t="s">
        <v>121</v>
      </c>
      <c r="B8" s="99" t="s">
        <v>121</v>
      </c>
      <c r="C8" s="151">
        <v>6976752</v>
      </c>
      <c r="D8" s="58">
        <v>6976752</v>
      </c>
      <c r="E8" s="58">
        <v>6976752</v>
      </c>
      <c r="F8" s="161" t="s">
        <v>136</v>
      </c>
      <c r="G8" s="161" t="s">
        <v>136</v>
      </c>
      <c r="H8" s="161" t="s">
        <v>136</v>
      </c>
      <c r="I8" s="161" t="s">
        <v>136</v>
      </c>
      <c r="J8" s="161" t="s">
        <v>136</v>
      </c>
      <c r="K8" s="161" t="s">
        <v>136</v>
      </c>
      <c r="L8" s="161" t="s">
        <v>136</v>
      </c>
      <c r="M8" s="161" t="s">
        <v>136</v>
      </c>
      <c r="N8" s="161" t="s">
        <v>136</v>
      </c>
      <c r="O8" s="161" t="s">
        <v>136</v>
      </c>
      <c r="P8" s="161" t="s">
        <v>136</v>
      </c>
      <c r="Q8" s="164"/>
    </row>
    <row r="9" ht="25.5" customHeight="1" spans="1:17">
      <c r="A9" s="56" t="s">
        <v>137</v>
      </c>
      <c r="B9" s="99" t="s">
        <v>138</v>
      </c>
      <c r="C9" s="151">
        <v>6976752</v>
      </c>
      <c r="D9" s="58">
        <v>6976752</v>
      </c>
      <c r="E9" s="58">
        <v>6976752</v>
      </c>
      <c r="F9" s="161" t="s">
        <v>136</v>
      </c>
      <c r="G9" s="161" t="s">
        <v>136</v>
      </c>
      <c r="H9" s="161" t="s">
        <v>136</v>
      </c>
      <c r="I9" s="161" t="s">
        <v>136</v>
      </c>
      <c r="J9" s="161" t="s">
        <v>136</v>
      </c>
      <c r="K9" s="161" t="s">
        <v>136</v>
      </c>
      <c r="L9" s="161" t="s">
        <v>136</v>
      </c>
      <c r="M9" s="161" t="s">
        <v>136</v>
      </c>
      <c r="N9" s="161" t="s">
        <v>136</v>
      </c>
      <c r="O9" s="161" t="s">
        <v>136</v>
      </c>
      <c r="P9" s="161" t="s">
        <v>136</v>
      </c>
      <c r="Q9" s="164"/>
    </row>
    <row r="10" ht="25.5" customHeight="1" spans="1:17">
      <c r="A10" s="103"/>
      <c r="B10" s="103"/>
      <c r="C10" s="79"/>
      <c r="D10" s="79"/>
      <c r="E10" s="78"/>
      <c r="F10" s="79">
        <v>0</v>
      </c>
      <c r="G10" s="79"/>
      <c r="H10" s="79">
        <v>0</v>
      </c>
      <c r="I10" s="78">
        <v>0</v>
      </c>
      <c r="J10" s="79">
        <v>0</v>
      </c>
      <c r="K10" s="162">
        <v>0</v>
      </c>
      <c r="L10" s="162"/>
      <c r="M10" s="79"/>
      <c r="N10" s="79"/>
      <c r="O10" s="79"/>
      <c r="P10" s="79"/>
      <c r="Q10" s="165">
        <v>0</v>
      </c>
    </row>
    <row r="11" ht="17.25" customHeight="1" spans="1:17">
      <c r="A11" s="9"/>
      <c r="B11" s="9"/>
      <c r="C11" s="160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</row>
    <row r="12" ht="17.25" customHeight="1" spans="1:17">
      <c r="A12" s="9"/>
      <c r="B12" s="9"/>
      <c r="C12" s="160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</row>
    <row r="13" ht="17.25" customHeight="1" spans="1:18">
      <c r="A13" s="9"/>
      <c r="B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</row>
    <row r="14" ht="9.75" customHeight="1" spans="1:18">
      <c r="A14" s="9"/>
      <c r="B14" s="9"/>
      <c r="C14" s="160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</row>
    <row r="15" ht="17.25" customHeight="1" spans="1:18">
      <c r="A15" s="9"/>
      <c r="B15" s="9"/>
      <c r="C15" s="160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</row>
    <row r="16" ht="17.25" customHeight="1" spans="2:3">
      <c r="B16" s="9"/>
      <c r="C16" s="160"/>
    </row>
    <row r="17" ht="17.25" customHeight="1" spans="2:2">
      <c r="B17" s="9"/>
    </row>
    <row r="19" ht="17.25" customHeight="1" spans="2:2">
      <c r="B19" s="9"/>
    </row>
  </sheetData>
  <mergeCells count="17"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J4:J6"/>
    <mergeCell ref="K4:K6"/>
    <mergeCell ref="L4:L6"/>
    <mergeCell ref="M4:M6"/>
    <mergeCell ref="N4:N6"/>
    <mergeCell ref="O4:O6"/>
    <mergeCell ref="P4:P6"/>
    <mergeCell ref="Q4:Q6"/>
  </mergeCells>
  <printOptions horizontalCentered="1"/>
  <pageMargins left="0.39" right="0.39" top="0.79" bottom="0.98" header="0.51" footer="0.51"/>
  <pageSetup paperSize="9" scale="75" orientation="landscape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9"/>
  <sheetViews>
    <sheetView showGridLines="0" showZeros="0" topLeftCell="C1" workbookViewId="0">
      <selection activeCell="G17" sqref="G17"/>
    </sheetView>
  </sheetViews>
  <sheetFormatPr defaultColWidth="9.16666666666667" defaultRowHeight="12.75" customHeight="1"/>
  <cols>
    <col min="1" max="1" width="11.5" customWidth="1"/>
    <col min="2" max="2" width="27.3333333333333" customWidth="1"/>
    <col min="3" max="3" width="17.8333333333333" customWidth="1"/>
    <col min="4" max="4" width="15.6666666666667" customWidth="1"/>
    <col min="5" max="5" width="14.8333333333333" customWidth="1"/>
    <col min="6" max="7" width="14.6666666666667" customWidth="1"/>
    <col min="8" max="8" width="10.8333333333333" customWidth="1"/>
    <col min="9" max="9" width="13.5" customWidth="1"/>
    <col min="10" max="16" width="11" customWidth="1"/>
    <col min="17" max="17" width="17.5" customWidth="1"/>
    <col min="18" max="18" width="9.16666666666667" customWidth="1"/>
  </cols>
  <sheetData>
    <row r="1" ht="15" customHeight="1" spans="1:17">
      <c r="A1" s="12" t="s">
        <v>16</v>
      </c>
      <c r="B1" s="81"/>
      <c r="Q1" s="72"/>
    </row>
    <row r="2" ht="23.25" customHeight="1" spans="1:17">
      <c r="A2" s="142" t="s">
        <v>139</v>
      </c>
      <c r="B2" s="142"/>
      <c r="C2" s="142"/>
      <c r="D2" s="142"/>
      <c r="E2" s="143"/>
      <c r="F2" s="143"/>
      <c r="G2" s="143"/>
      <c r="H2" s="143"/>
      <c r="I2" s="143"/>
      <c r="J2" s="143"/>
      <c r="K2" s="143"/>
      <c r="L2" s="143"/>
      <c r="M2" s="143"/>
      <c r="N2" s="143"/>
      <c r="O2" s="143"/>
      <c r="P2" s="143"/>
      <c r="Q2" s="143"/>
    </row>
    <row r="3" ht="27" customHeight="1" spans="1:17">
      <c r="A3" s="9"/>
      <c r="B3" s="9"/>
      <c r="C3" s="9"/>
      <c r="D3" s="9"/>
      <c r="H3" s="72"/>
      <c r="I3" s="72"/>
      <c r="J3" s="72"/>
      <c r="K3" s="72"/>
      <c r="L3" s="72"/>
      <c r="M3" s="72"/>
      <c r="N3" s="72"/>
      <c r="O3" s="72"/>
      <c r="P3" s="72"/>
      <c r="Q3" s="34" t="s">
        <v>50</v>
      </c>
    </row>
    <row r="4" ht="29.25" customHeight="1" spans="1:17">
      <c r="A4" s="49" t="s">
        <v>119</v>
      </c>
      <c r="B4" s="49" t="s">
        <v>120</v>
      </c>
      <c r="C4" s="49" t="s">
        <v>121</v>
      </c>
      <c r="D4" s="144" t="s">
        <v>122</v>
      </c>
      <c r="E4" s="145"/>
      <c r="F4" s="146"/>
      <c r="G4" s="146"/>
      <c r="H4" s="145" t="s">
        <v>123</v>
      </c>
      <c r="I4" s="154"/>
      <c r="J4" s="42" t="s">
        <v>140</v>
      </c>
      <c r="K4" s="41" t="s">
        <v>141</v>
      </c>
      <c r="L4" s="42" t="s">
        <v>126</v>
      </c>
      <c r="M4" s="42" t="s">
        <v>127</v>
      </c>
      <c r="N4" s="147" t="s">
        <v>110</v>
      </c>
      <c r="O4" s="147" t="s">
        <v>111</v>
      </c>
      <c r="P4" s="147" t="s">
        <v>114</v>
      </c>
      <c r="Q4" s="49" t="s">
        <v>128</v>
      </c>
    </row>
    <row r="5" ht="29.25" customHeight="1" spans="1:17">
      <c r="A5" s="49"/>
      <c r="B5" s="49"/>
      <c r="C5" s="49"/>
      <c r="D5" s="74" t="s">
        <v>129</v>
      </c>
      <c r="E5" s="42" t="s">
        <v>142</v>
      </c>
      <c r="F5" s="42" t="s">
        <v>143</v>
      </c>
      <c r="G5" s="147" t="s">
        <v>132</v>
      </c>
      <c r="H5" s="148" t="s">
        <v>129</v>
      </c>
      <c r="I5" s="42" t="s">
        <v>144</v>
      </c>
      <c r="J5" s="42"/>
      <c r="K5" s="41"/>
      <c r="L5" s="42"/>
      <c r="M5" s="42"/>
      <c r="N5" s="155"/>
      <c r="O5" s="155"/>
      <c r="P5" s="155"/>
      <c r="Q5" s="49"/>
    </row>
    <row r="6" ht="29.25" customHeight="1" spans="1:17">
      <c r="A6" s="49"/>
      <c r="B6" s="49"/>
      <c r="C6" s="49"/>
      <c r="D6" s="74"/>
      <c r="E6" s="42"/>
      <c r="F6" s="42"/>
      <c r="G6" s="149"/>
      <c r="H6" s="148"/>
      <c r="I6" s="42"/>
      <c r="J6" s="42"/>
      <c r="K6" s="41"/>
      <c r="L6" s="42"/>
      <c r="M6" s="42"/>
      <c r="N6" s="149"/>
      <c r="O6" s="149"/>
      <c r="P6" s="149"/>
      <c r="Q6" s="49"/>
    </row>
    <row r="7" ht="29.25" customHeight="1" spans="1:17">
      <c r="A7" s="49"/>
      <c r="B7" s="53"/>
      <c r="C7" s="48" t="s">
        <v>134</v>
      </c>
      <c r="D7" s="98" t="s">
        <v>145</v>
      </c>
      <c r="E7" s="54">
        <v>3</v>
      </c>
      <c r="F7" s="150">
        <v>4</v>
      </c>
      <c r="G7" s="49">
        <v>5</v>
      </c>
      <c r="H7" s="49">
        <v>6</v>
      </c>
      <c r="I7" s="49">
        <v>7</v>
      </c>
      <c r="J7" s="49">
        <v>8</v>
      </c>
      <c r="K7" s="49">
        <v>9</v>
      </c>
      <c r="L7" s="49">
        <v>10</v>
      </c>
      <c r="M7" s="49">
        <v>11</v>
      </c>
      <c r="N7" s="150">
        <v>12</v>
      </c>
      <c r="O7" s="150">
        <v>13</v>
      </c>
      <c r="P7" s="49">
        <v>14</v>
      </c>
      <c r="Q7" s="120"/>
    </row>
    <row r="8" ht="29.25" customHeight="1" spans="1:17">
      <c r="A8" s="56" t="s">
        <v>121</v>
      </c>
      <c r="B8" s="99" t="s">
        <v>121</v>
      </c>
      <c r="C8" s="151">
        <v>6976752</v>
      </c>
      <c r="D8" s="58">
        <v>6976752</v>
      </c>
      <c r="E8" s="58">
        <v>6976752</v>
      </c>
      <c r="F8" s="100" t="s">
        <v>136</v>
      </c>
      <c r="G8" s="100" t="s">
        <v>136</v>
      </c>
      <c r="H8" s="100" t="s">
        <v>136</v>
      </c>
      <c r="I8" s="100" t="s">
        <v>136</v>
      </c>
      <c r="J8" s="100" t="s">
        <v>136</v>
      </c>
      <c r="K8" s="100" t="s">
        <v>136</v>
      </c>
      <c r="L8" s="100" t="s">
        <v>136</v>
      </c>
      <c r="M8" s="100" t="s">
        <v>136</v>
      </c>
      <c r="N8" s="100" t="s">
        <v>136</v>
      </c>
      <c r="O8" s="100" t="s">
        <v>136</v>
      </c>
      <c r="P8" s="100" t="s">
        <v>136</v>
      </c>
      <c r="Q8" s="156">
        <v>0</v>
      </c>
    </row>
    <row r="9" ht="29.25" customHeight="1" spans="1:17">
      <c r="A9" s="99" t="s">
        <v>137</v>
      </c>
      <c r="B9" s="99" t="s">
        <v>138</v>
      </c>
      <c r="C9" s="151">
        <v>6976752</v>
      </c>
      <c r="D9" s="58">
        <v>6976752</v>
      </c>
      <c r="E9" s="58">
        <v>6976752</v>
      </c>
      <c r="F9" s="100" t="s">
        <v>136</v>
      </c>
      <c r="G9" s="100" t="s">
        <v>136</v>
      </c>
      <c r="H9" s="100" t="s">
        <v>136</v>
      </c>
      <c r="I9" s="100" t="s">
        <v>136</v>
      </c>
      <c r="J9" s="100" t="s">
        <v>136</v>
      </c>
      <c r="K9" s="100" t="s">
        <v>136</v>
      </c>
      <c r="L9" s="100" t="s">
        <v>136</v>
      </c>
      <c r="M9" s="100" t="s">
        <v>136</v>
      </c>
      <c r="N9" s="100" t="s">
        <v>136</v>
      </c>
      <c r="O9" s="100" t="s">
        <v>136</v>
      </c>
      <c r="P9" s="100" t="s">
        <v>136</v>
      </c>
      <c r="Q9" s="156">
        <v>0</v>
      </c>
    </row>
    <row r="10" ht="29.25" customHeight="1" spans="1:17">
      <c r="A10" s="103"/>
      <c r="B10" s="104"/>
      <c r="C10" s="78"/>
      <c r="D10" s="79"/>
      <c r="E10" s="152"/>
      <c r="F10" s="153">
        <v>0</v>
      </c>
      <c r="G10" s="153"/>
      <c r="H10" s="153">
        <v>0</v>
      </c>
      <c r="I10" s="153">
        <v>0</v>
      </c>
      <c r="J10" s="153">
        <v>0</v>
      </c>
      <c r="K10" s="153">
        <v>0</v>
      </c>
      <c r="L10" s="153"/>
      <c r="M10" s="153"/>
      <c r="N10" s="153"/>
      <c r="O10" s="153"/>
      <c r="P10" s="153"/>
      <c r="Q10" s="157">
        <v>0</v>
      </c>
    </row>
    <row r="11" ht="17.25" customHeight="1" spans="1:17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</row>
    <row r="12" ht="17.25" customHeight="1" spans="1:17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</row>
    <row r="13" ht="17.25" customHeight="1" spans="1:18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</row>
    <row r="14" ht="9.75" customHeight="1" spans="1:18">
      <c r="A14" s="9"/>
      <c r="B14" s="9"/>
      <c r="C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</row>
    <row r="15" ht="17.25" customHeight="1" spans="1:18">
      <c r="A15" s="9"/>
      <c r="B15" s="9"/>
      <c r="C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</row>
    <row r="16" ht="17.25" customHeight="1" spans="2:16">
      <c r="B16" s="9"/>
      <c r="C16" s="9"/>
      <c r="E16" s="9"/>
      <c r="J16" s="9"/>
      <c r="K16" s="9"/>
      <c r="L16" s="9"/>
      <c r="M16" s="9"/>
      <c r="N16" s="9"/>
      <c r="O16" s="9"/>
      <c r="P16" s="9"/>
    </row>
    <row r="17" ht="17.25" customHeight="1" spans="2:10">
      <c r="B17" s="9"/>
      <c r="J17" s="9"/>
    </row>
    <row r="18" customHeight="1" spans="3:3">
      <c r="C18" s="9"/>
    </row>
    <row r="19" ht="17.25" customHeight="1" spans="2:2">
      <c r="B19" s="9"/>
    </row>
  </sheetData>
  <mergeCells count="17"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J4:J6"/>
    <mergeCell ref="K4:K6"/>
    <mergeCell ref="L4:L6"/>
    <mergeCell ref="M4:M6"/>
    <mergeCell ref="N4:N6"/>
    <mergeCell ref="O4:O6"/>
    <mergeCell ref="P4:P6"/>
    <mergeCell ref="Q4:Q6"/>
  </mergeCells>
  <printOptions horizontalCentered="1"/>
  <pageMargins left="0.2" right="0.12" top="0.79" bottom="0.98" header="0.51" footer="0.51"/>
  <pageSetup paperSize="9" scale="75" orientation="landscape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7"/>
  <sheetViews>
    <sheetView topLeftCell="A22" workbookViewId="0">
      <selection activeCell="F45" sqref="F45"/>
    </sheetView>
  </sheetViews>
  <sheetFormatPr defaultColWidth="9.16666666666667" defaultRowHeight="12.75" customHeight="1" outlineLevelCol="7"/>
  <cols>
    <col min="1" max="1" width="40.5" customWidth="1"/>
    <col min="2" max="2" width="23.3333333333333" customWidth="1"/>
    <col min="3" max="3" width="41" customWidth="1"/>
    <col min="4" max="4" width="28.6666666666667" customWidth="1"/>
    <col min="5" max="5" width="43" customWidth="1"/>
    <col min="6" max="6" width="24.1666666666667" customWidth="1"/>
  </cols>
  <sheetData>
    <row r="1" ht="22.5" customHeight="1" spans="1:6">
      <c r="A1" s="106" t="s">
        <v>18</v>
      </c>
      <c r="B1" s="107"/>
      <c r="C1" s="107"/>
      <c r="D1" s="107"/>
      <c r="E1" s="107"/>
      <c r="F1" s="108"/>
    </row>
    <row r="2" ht="22.5" customHeight="1" spans="1:6">
      <c r="A2" s="109" t="s">
        <v>146</v>
      </c>
      <c r="B2" s="110"/>
      <c r="C2" s="110"/>
      <c r="D2" s="110"/>
      <c r="E2" s="110"/>
      <c r="F2" s="110"/>
    </row>
    <row r="3" ht="22.5" customHeight="1" spans="1:6">
      <c r="A3" s="111"/>
      <c r="B3" s="111"/>
      <c r="C3" s="112"/>
      <c r="D3" s="112"/>
      <c r="E3" s="113"/>
      <c r="F3" s="67" t="s">
        <v>50</v>
      </c>
    </row>
    <row r="4" ht="22.5" customHeight="1" spans="1:6">
      <c r="A4" s="114" t="s">
        <v>147</v>
      </c>
      <c r="B4" s="114"/>
      <c r="C4" s="114" t="s">
        <v>148</v>
      </c>
      <c r="D4" s="114"/>
      <c r="E4" s="114"/>
      <c r="F4" s="114"/>
    </row>
    <row r="5" ht="22.5" customHeight="1" spans="1:6">
      <c r="A5" s="114" t="s">
        <v>149</v>
      </c>
      <c r="B5" s="114" t="s">
        <v>54</v>
      </c>
      <c r="C5" s="114" t="s">
        <v>150</v>
      </c>
      <c r="D5" s="115" t="s">
        <v>54</v>
      </c>
      <c r="E5" s="114" t="s">
        <v>151</v>
      </c>
      <c r="F5" s="114" t="s">
        <v>54</v>
      </c>
    </row>
    <row r="6" ht="18" customHeight="1" spans="1:6">
      <c r="A6" s="116" t="s">
        <v>57</v>
      </c>
      <c r="B6" s="117">
        <v>6976752</v>
      </c>
      <c r="C6" s="118" t="s">
        <v>58</v>
      </c>
      <c r="D6" s="79"/>
      <c r="E6" s="119" t="s">
        <v>59</v>
      </c>
      <c r="F6" s="117">
        <v>6976752</v>
      </c>
    </row>
    <row r="7" ht="18" customHeight="1" spans="1:6">
      <c r="A7" s="120" t="s">
        <v>152</v>
      </c>
      <c r="B7" s="121">
        <v>6976752</v>
      </c>
      <c r="C7" s="122" t="s">
        <v>61</v>
      </c>
      <c r="D7" s="79"/>
      <c r="E7" s="123" t="s">
        <v>62</v>
      </c>
      <c r="F7" s="124">
        <v>5859912</v>
      </c>
    </row>
    <row r="8" ht="18" customHeight="1" spans="1:8">
      <c r="A8" s="120" t="s">
        <v>153</v>
      </c>
      <c r="B8" s="79"/>
      <c r="C8" s="122" t="s">
        <v>64</v>
      </c>
      <c r="D8" s="79"/>
      <c r="E8" s="123" t="s">
        <v>65</v>
      </c>
      <c r="F8" s="125">
        <v>1072440</v>
      </c>
      <c r="H8" s="9"/>
    </row>
    <row r="9" ht="18" customHeight="1" spans="1:6">
      <c r="A9" s="120" t="s">
        <v>154</v>
      </c>
      <c r="B9" s="79"/>
      <c r="C9" s="122" t="s">
        <v>67</v>
      </c>
      <c r="D9" s="125">
        <v>5974824</v>
      </c>
      <c r="E9" s="123" t="s">
        <v>68</v>
      </c>
      <c r="F9" s="125">
        <v>44400</v>
      </c>
    </row>
    <row r="10" ht="18" customHeight="1" spans="1:6">
      <c r="A10" s="40"/>
      <c r="B10" s="79"/>
      <c r="C10" s="122" t="s">
        <v>70</v>
      </c>
      <c r="D10" s="125">
        <v>0</v>
      </c>
      <c r="E10" s="123" t="s">
        <v>71</v>
      </c>
      <c r="F10" s="79"/>
    </row>
    <row r="11" ht="18" customHeight="1" spans="1:6">
      <c r="A11" s="120"/>
      <c r="B11" s="79"/>
      <c r="C11" s="122" t="s">
        <v>73</v>
      </c>
      <c r="D11" s="125">
        <v>0</v>
      </c>
      <c r="E11" s="126" t="s">
        <v>74</v>
      </c>
      <c r="F11" s="79"/>
    </row>
    <row r="12" ht="18" customHeight="1" spans="1:6">
      <c r="A12" s="120"/>
      <c r="B12" s="79"/>
      <c r="C12" s="122" t="s">
        <v>76</v>
      </c>
      <c r="D12" s="125">
        <v>0</v>
      </c>
      <c r="E12" s="123" t="s">
        <v>62</v>
      </c>
      <c r="F12" s="79"/>
    </row>
    <row r="13" ht="18" customHeight="1" spans="1:6">
      <c r="A13" s="120"/>
      <c r="B13" s="79"/>
      <c r="C13" s="122" t="s">
        <v>78</v>
      </c>
      <c r="D13" s="125">
        <v>1001928</v>
      </c>
      <c r="E13" s="123" t="s">
        <v>65</v>
      </c>
      <c r="F13" s="79"/>
    </row>
    <row r="14" ht="18" customHeight="1" spans="1:6">
      <c r="A14" s="120"/>
      <c r="B14" s="79"/>
      <c r="C14" s="122" t="s">
        <v>80</v>
      </c>
      <c r="D14" s="125">
        <v>0</v>
      </c>
      <c r="E14" s="123" t="s">
        <v>81</v>
      </c>
      <c r="F14" s="79"/>
    </row>
    <row r="15" ht="18" customHeight="1" spans="1:6">
      <c r="A15" s="127"/>
      <c r="B15" s="79"/>
      <c r="C15" s="122" t="s">
        <v>83</v>
      </c>
      <c r="D15" s="79"/>
      <c r="E15" s="123" t="s">
        <v>84</v>
      </c>
      <c r="F15" s="79"/>
    </row>
    <row r="16" ht="18" customHeight="1" spans="1:6">
      <c r="A16" s="127"/>
      <c r="B16" s="79"/>
      <c r="C16" s="122" t="s">
        <v>85</v>
      </c>
      <c r="D16" s="79"/>
      <c r="E16" s="123" t="s">
        <v>86</v>
      </c>
      <c r="F16" s="79"/>
    </row>
    <row r="17" ht="18" customHeight="1" spans="1:6">
      <c r="A17" s="127"/>
      <c r="B17" s="79"/>
      <c r="C17" s="122" t="s">
        <v>87</v>
      </c>
      <c r="D17" s="79"/>
      <c r="E17" s="123" t="s">
        <v>88</v>
      </c>
      <c r="F17" s="79"/>
    </row>
    <row r="18" ht="18" customHeight="1" spans="1:6">
      <c r="A18" s="127"/>
      <c r="B18" s="128"/>
      <c r="C18" s="122" t="s">
        <v>89</v>
      </c>
      <c r="D18" s="79"/>
      <c r="E18" s="123" t="s">
        <v>90</v>
      </c>
      <c r="F18" s="79"/>
    </row>
    <row r="19" ht="18" customHeight="1" spans="1:6">
      <c r="A19" s="129"/>
      <c r="B19" s="130"/>
      <c r="C19" s="122" t="s">
        <v>91</v>
      </c>
      <c r="D19" s="79"/>
      <c r="E19" s="123" t="s">
        <v>92</v>
      </c>
      <c r="F19" s="79"/>
    </row>
    <row r="20" ht="18" customHeight="1" spans="1:6">
      <c r="A20" s="129"/>
      <c r="B20" s="128"/>
      <c r="C20" s="131" t="s">
        <v>93</v>
      </c>
      <c r="D20" s="79"/>
      <c r="E20" s="123" t="s">
        <v>94</v>
      </c>
      <c r="F20" s="79"/>
    </row>
    <row r="21" ht="18" customHeight="1" spans="1:6">
      <c r="A21" s="39"/>
      <c r="B21" s="128"/>
      <c r="C21" s="131" t="s">
        <v>95</v>
      </c>
      <c r="D21" s="79"/>
      <c r="E21" s="123" t="s">
        <v>96</v>
      </c>
      <c r="F21" s="79"/>
    </row>
    <row r="22" ht="18" customHeight="1" spans="1:6">
      <c r="A22" s="40"/>
      <c r="B22" s="128"/>
      <c r="C22" s="131" t="s">
        <v>97</v>
      </c>
      <c r="D22" s="79"/>
      <c r="E22" s="132"/>
      <c r="F22" s="79"/>
    </row>
    <row r="23" ht="18" customHeight="1" spans="1:6">
      <c r="A23" s="133"/>
      <c r="B23" s="128"/>
      <c r="C23" s="131" t="s">
        <v>98</v>
      </c>
      <c r="D23" s="79"/>
      <c r="E23" s="134"/>
      <c r="F23" s="79"/>
    </row>
    <row r="24" ht="18" customHeight="1" spans="1:6">
      <c r="A24" s="133"/>
      <c r="B24" s="128"/>
      <c r="C24" s="131" t="s">
        <v>99</v>
      </c>
      <c r="D24" s="79"/>
      <c r="E24" s="134"/>
      <c r="F24" s="79"/>
    </row>
    <row r="25" ht="18" customHeight="1" spans="1:7">
      <c r="A25" s="133"/>
      <c r="B25" s="128"/>
      <c r="C25" s="135" t="s">
        <v>100</v>
      </c>
      <c r="D25" s="79"/>
      <c r="E25" s="134"/>
      <c r="F25" s="79"/>
      <c r="G25" s="9"/>
    </row>
    <row r="26" ht="18" customHeight="1" spans="1:8">
      <c r="A26" s="133"/>
      <c r="B26" s="128"/>
      <c r="C26" s="131" t="s">
        <v>101</v>
      </c>
      <c r="D26" s="79"/>
      <c r="E26" s="123"/>
      <c r="F26" s="79"/>
      <c r="G26" s="9"/>
      <c r="H26" s="9"/>
    </row>
    <row r="27" ht="18" customHeight="1" spans="1:8">
      <c r="A27" s="40"/>
      <c r="B27" s="130"/>
      <c r="C27" s="131" t="s">
        <v>102</v>
      </c>
      <c r="D27" s="79"/>
      <c r="E27" s="123"/>
      <c r="F27" s="79"/>
      <c r="G27" s="9"/>
      <c r="H27" s="9"/>
    </row>
    <row r="28" ht="18" customHeight="1" spans="1:8">
      <c r="A28" s="133"/>
      <c r="B28" s="128"/>
      <c r="C28" s="131" t="s">
        <v>103</v>
      </c>
      <c r="D28" s="79"/>
      <c r="E28" s="123"/>
      <c r="F28" s="79"/>
      <c r="G28" s="9"/>
      <c r="H28" s="9"/>
    </row>
    <row r="29" ht="18" customHeight="1" spans="1:8">
      <c r="A29" s="40"/>
      <c r="B29" s="130"/>
      <c r="C29" s="131" t="s">
        <v>104</v>
      </c>
      <c r="D29" s="79"/>
      <c r="E29" s="123"/>
      <c r="F29" s="79"/>
      <c r="G29" s="9"/>
      <c r="H29" s="9"/>
    </row>
    <row r="30" ht="18" customHeight="1" spans="1:7">
      <c r="A30" s="40"/>
      <c r="B30" s="128"/>
      <c r="C30" t="s">
        <v>105</v>
      </c>
      <c r="D30" s="79"/>
      <c r="E30" s="123"/>
      <c r="F30" s="79"/>
      <c r="G30" s="9"/>
    </row>
    <row r="31" ht="18" customHeight="1" spans="1:6">
      <c r="A31" s="40"/>
      <c r="B31" s="128"/>
      <c r="C31" s="136" t="s">
        <v>106</v>
      </c>
      <c r="D31" s="79"/>
      <c r="E31" s="123"/>
      <c r="F31" s="79"/>
    </row>
    <row r="32" ht="18" customHeight="1" spans="1:6">
      <c r="A32" s="40"/>
      <c r="B32" s="128"/>
      <c r="C32" s="136" t="s">
        <v>107</v>
      </c>
      <c r="D32" s="79"/>
      <c r="E32" s="123"/>
      <c r="F32" s="79"/>
    </row>
    <row r="33" ht="13.15" customHeight="1" spans="1:6">
      <c r="A33" s="40"/>
      <c r="B33" s="128"/>
      <c r="C33" s="137"/>
      <c r="D33" s="138"/>
      <c r="E33" s="120"/>
      <c r="F33" s="139"/>
    </row>
    <row r="34" ht="18" customHeight="1" spans="1:6">
      <c r="A34" s="115" t="s">
        <v>108</v>
      </c>
      <c r="B34" s="130">
        <f>SUM(B6)</f>
        <v>6976752</v>
      </c>
      <c r="C34" s="115" t="s">
        <v>109</v>
      </c>
      <c r="D34" s="130">
        <v>6976752</v>
      </c>
      <c r="E34" s="115" t="s">
        <v>109</v>
      </c>
      <c r="F34" s="139">
        <f>SUM(F6)</f>
        <v>6976752</v>
      </c>
    </row>
    <row r="35" ht="18" customHeight="1" spans="1:6">
      <c r="A35" s="132" t="s">
        <v>155</v>
      </c>
      <c r="B35" s="128"/>
      <c r="C35" s="89" t="s">
        <v>156</v>
      </c>
      <c r="D35" s="79"/>
      <c r="E35" s="89" t="s">
        <v>156</v>
      </c>
      <c r="F35" s="79"/>
    </row>
    <row r="36" ht="18" customHeight="1" spans="1:6">
      <c r="A36" s="135" t="s">
        <v>157</v>
      </c>
      <c r="B36" s="128"/>
      <c r="C36" s="135" t="s">
        <v>157</v>
      </c>
      <c r="D36" s="135"/>
      <c r="E36" s="135" t="s">
        <v>157</v>
      </c>
      <c r="F36" s="139"/>
    </row>
    <row r="37" ht="21" customHeight="1" spans="1:6">
      <c r="A37" s="40"/>
      <c r="B37" s="128"/>
      <c r="C37" s="39"/>
      <c r="D37" s="140"/>
      <c r="E37" s="39"/>
      <c r="F37" s="140"/>
    </row>
    <row r="38" ht="18" customHeight="1" spans="1:6">
      <c r="A38" s="114" t="s">
        <v>116</v>
      </c>
      <c r="B38" s="130">
        <f>SUM(B34,B36)</f>
        <v>6976752</v>
      </c>
      <c r="C38" s="141" t="s">
        <v>117</v>
      </c>
      <c r="D38" s="140">
        <f>SUM(D34,D36)</f>
        <v>6976752</v>
      </c>
      <c r="E38" s="114" t="s">
        <v>117</v>
      </c>
      <c r="F38" s="79">
        <f>SUM(F34,F36)</f>
        <v>6976752</v>
      </c>
    </row>
    <row r="39" customHeight="1" spans="4:6">
      <c r="D39" s="9"/>
      <c r="F39" s="9"/>
    </row>
    <row r="40" customHeight="1" spans="4:6">
      <c r="D40" s="9"/>
      <c r="F40" s="9"/>
    </row>
    <row r="41" customHeight="1" spans="4:6">
      <c r="D41" s="9"/>
      <c r="F41" s="9"/>
    </row>
    <row r="42" customHeight="1" spans="4:6">
      <c r="D42" s="9"/>
      <c r="F42" s="9"/>
    </row>
    <row r="43" customHeight="1" spans="4:6">
      <c r="D43" s="9"/>
      <c r="F43" s="9"/>
    </row>
    <row r="44" customHeight="1" spans="4:6">
      <c r="D44" s="9"/>
      <c r="F44" s="9"/>
    </row>
    <row r="45" customHeight="1" spans="4:6">
      <c r="D45" s="9"/>
      <c r="F45" s="9"/>
    </row>
    <row r="46" customHeight="1" spans="4:6">
      <c r="D46" s="9"/>
      <c r="F46" s="9"/>
    </row>
    <row r="47" customHeight="1" spans="4:6">
      <c r="D47" s="9"/>
      <c r="F47" s="9"/>
    </row>
    <row r="48" customHeight="1" spans="4:6">
      <c r="D48" s="9"/>
      <c r="F48" s="9"/>
    </row>
    <row r="49" customHeight="1" spans="4:6">
      <c r="D49" s="9"/>
      <c r="F49" s="9"/>
    </row>
    <row r="50" customHeight="1" spans="4:6">
      <c r="D50" s="9"/>
      <c r="F50" s="9"/>
    </row>
    <row r="51" customHeight="1" spans="4:6">
      <c r="D51" s="9"/>
      <c r="F51" s="9"/>
    </row>
    <row r="52" customHeight="1" spans="6:6">
      <c r="F52" s="9"/>
    </row>
    <row r="53" customHeight="1" spans="6:6">
      <c r="F53" s="9"/>
    </row>
    <row r="54" customHeight="1" spans="6:6">
      <c r="F54" s="9"/>
    </row>
    <row r="55" customHeight="1" spans="6:6">
      <c r="F55" s="9"/>
    </row>
    <row r="56" customHeight="1" spans="6:6">
      <c r="F56" s="9"/>
    </row>
    <row r="57" customHeight="1" spans="6:6">
      <c r="F57" s="9"/>
    </row>
  </sheetData>
  <mergeCells count="3">
    <mergeCell ref="A3:B3"/>
    <mergeCell ref="A4:B4"/>
    <mergeCell ref="C4:F4"/>
  </mergeCells>
  <pageMargins left="1.02" right="0.16" top="0.24" bottom="0.2" header="0.16" footer="0.08"/>
  <pageSetup paperSize="9" scale="75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showGridLines="0" showZeros="0" workbookViewId="0">
      <selection activeCell="I22" sqref="I22"/>
    </sheetView>
  </sheetViews>
  <sheetFormatPr defaultColWidth="9.16666666666667" defaultRowHeight="11.25"/>
  <cols>
    <col min="1" max="1" width="20.1666666666667" customWidth="1"/>
    <col min="2" max="2" width="31.3333333333333" customWidth="1"/>
    <col min="3" max="4" width="22.1666666666667" customWidth="1"/>
    <col min="5" max="5" width="23.6666666666667" customWidth="1"/>
    <col min="6" max="6" width="19.1666666666667" customWidth="1"/>
    <col min="7" max="7" width="18.3333333333333" customWidth="1"/>
    <col min="8" max="8" width="18.8333333333333" customWidth="1"/>
  </cols>
  <sheetData>
    <row r="1" ht="16.15" customHeight="1" spans="1:8">
      <c r="A1" s="12" t="s">
        <v>20</v>
      </c>
      <c r="B1" s="81"/>
      <c r="H1" s="72"/>
    </row>
    <row r="2" ht="43.5" customHeight="1" spans="1:8">
      <c r="A2" s="71" t="s">
        <v>158</v>
      </c>
      <c r="B2" s="71" t="s">
        <v>159</v>
      </c>
      <c r="C2" s="71"/>
      <c r="D2" s="71"/>
      <c r="E2" s="71"/>
      <c r="F2" s="71"/>
      <c r="G2" s="71"/>
      <c r="H2" s="71"/>
    </row>
    <row r="3" ht="18" customHeight="1" spans="1:8">
      <c r="A3" s="9"/>
      <c r="B3" s="9"/>
      <c r="C3" s="9"/>
      <c r="D3" s="9"/>
      <c r="G3" s="72"/>
      <c r="H3" s="34" t="s">
        <v>50</v>
      </c>
    </row>
    <row r="4" ht="24" customHeight="1" spans="1:8">
      <c r="A4" s="49" t="s">
        <v>160</v>
      </c>
      <c r="B4" s="49" t="s">
        <v>161</v>
      </c>
      <c r="C4" s="73" t="s">
        <v>121</v>
      </c>
      <c r="D4" s="74" t="s">
        <v>162</v>
      </c>
      <c r="E4" s="102"/>
      <c r="F4" s="44" t="s">
        <v>163</v>
      </c>
      <c r="G4" s="44"/>
      <c r="H4" s="73" t="s">
        <v>128</v>
      </c>
    </row>
    <row r="5" ht="13.15" customHeight="1" spans="1:8">
      <c r="A5" s="49"/>
      <c r="B5" s="49"/>
      <c r="C5" s="73"/>
      <c r="D5" s="75" t="s">
        <v>164</v>
      </c>
      <c r="E5" s="75" t="s">
        <v>165</v>
      </c>
      <c r="F5" s="73" t="s">
        <v>166</v>
      </c>
      <c r="G5" s="44" t="s">
        <v>167</v>
      </c>
      <c r="H5" s="73"/>
    </row>
    <row r="6" ht="13.15" customHeight="1" spans="1:8">
      <c r="A6" s="53"/>
      <c r="B6" s="53"/>
      <c r="C6" s="75"/>
      <c r="D6" s="98"/>
      <c r="E6" s="98"/>
      <c r="F6" s="73"/>
      <c r="G6" s="44"/>
      <c r="H6" s="75"/>
    </row>
    <row r="7" ht="19.5" customHeight="1" spans="1:8">
      <c r="A7" s="56"/>
      <c r="B7" s="97"/>
      <c r="C7" s="86">
        <v>6976752</v>
      </c>
      <c r="D7" s="87">
        <v>5904312</v>
      </c>
      <c r="E7" s="87">
        <v>1072440</v>
      </c>
      <c r="F7" s="100" t="s">
        <v>136</v>
      </c>
      <c r="G7" s="100" t="s">
        <v>136</v>
      </c>
      <c r="H7" s="101"/>
    </row>
    <row r="8" ht="19.5" customHeight="1" spans="1:8">
      <c r="A8" s="56" t="s">
        <v>168</v>
      </c>
      <c r="B8" s="97" t="s">
        <v>169</v>
      </c>
      <c r="C8" s="86">
        <v>6976752</v>
      </c>
      <c r="D8" s="87">
        <v>5904312</v>
      </c>
      <c r="E8" s="87">
        <v>1072440</v>
      </c>
      <c r="F8" s="100" t="s">
        <v>136</v>
      </c>
      <c r="G8" s="100" t="s">
        <v>136</v>
      </c>
      <c r="H8" s="101"/>
    </row>
    <row r="9" ht="19.5" customHeight="1" spans="1:8">
      <c r="A9" s="56" t="s">
        <v>170</v>
      </c>
      <c r="B9" s="97" t="s">
        <v>171</v>
      </c>
      <c r="C9" s="86">
        <v>2315664</v>
      </c>
      <c r="D9" s="87">
        <v>1999224</v>
      </c>
      <c r="E9" s="87">
        <v>316440</v>
      </c>
      <c r="F9" s="100" t="s">
        <v>136</v>
      </c>
      <c r="G9" s="100" t="s">
        <v>136</v>
      </c>
      <c r="H9" s="101"/>
    </row>
    <row r="10" ht="19.5" customHeight="1" spans="1:8">
      <c r="A10" s="56" t="s">
        <v>172</v>
      </c>
      <c r="B10" s="97" t="s">
        <v>173</v>
      </c>
      <c r="C10" s="86">
        <v>3659160</v>
      </c>
      <c r="D10" s="87">
        <v>2903160</v>
      </c>
      <c r="E10" s="87">
        <v>756000</v>
      </c>
      <c r="F10" s="100" t="s">
        <v>136</v>
      </c>
      <c r="G10" s="100" t="s">
        <v>136</v>
      </c>
      <c r="H10" s="101"/>
    </row>
    <row r="11" ht="19.5" customHeight="1" spans="1:8">
      <c r="A11" s="56" t="s">
        <v>174</v>
      </c>
      <c r="B11" s="97" t="s">
        <v>175</v>
      </c>
      <c r="C11" s="86">
        <v>979448</v>
      </c>
      <c r="D11" s="87">
        <v>979448</v>
      </c>
      <c r="E11" s="87">
        <v>0</v>
      </c>
      <c r="F11" s="78"/>
      <c r="G11" s="79"/>
      <c r="H11" s="101"/>
    </row>
    <row r="12" ht="19.5" customHeight="1" spans="1:9">
      <c r="A12" s="56" t="s">
        <v>176</v>
      </c>
      <c r="B12" s="97" t="s">
        <v>177</v>
      </c>
      <c r="C12" s="86">
        <v>22480</v>
      </c>
      <c r="D12" s="87">
        <v>22480</v>
      </c>
      <c r="E12" s="87">
        <v>0</v>
      </c>
      <c r="F12" s="87">
        <v>0</v>
      </c>
      <c r="G12" s="88">
        <v>0</v>
      </c>
      <c r="H12" s="101"/>
      <c r="I12" s="9"/>
    </row>
    <row r="13" ht="19.5" customHeight="1" spans="1:9">
      <c r="A13" s="103"/>
      <c r="B13" s="104"/>
      <c r="C13" s="78"/>
      <c r="D13" s="78"/>
      <c r="E13" s="78"/>
      <c r="F13" s="78"/>
      <c r="G13" s="79"/>
      <c r="H13" s="105"/>
      <c r="I13" s="9"/>
    </row>
    <row r="14" ht="19.5" customHeight="1" spans="1:8">
      <c r="A14" s="103"/>
      <c r="B14" s="104"/>
      <c r="C14" s="78"/>
      <c r="D14" s="78"/>
      <c r="E14" s="78"/>
      <c r="F14" s="78"/>
      <c r="G14" s="79"/>
      <c r="H14" s="105"/>
    </row>
  </sheetData>
  <mergeCells count="11">
    <mergeCell ref="A2:H2"/>
    <mergeCell ref="D4:E4"/>
    <mergeCell ref="F4:G4"/>
    <mergeCell ref="A4:A6"/>
    <mergeCell ref="B4:B6"/>
    <mergeCell ref="C4:C6"/>
    <mergeCell ref="D5:D6"/>
    <mergeCell ref="E5:E6"/>
    <mergeCell ref="F5:F6"/>
    <mergeCell ref="G5:G6"/>
    <mergeCell ref="H4:H6"/>
  </mergeCells>
  <printOptions horizontalCentered="1"/>
  <pageMargins left="0.16" right="0.24" top="0.79" bottom="0.98" header="0.51" footer="0.51"/>
  <pageSetup paperSize="9" orientation="landscape" horizontalDpi="180" verticalDpi="18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showGridLines="0" showZeros="0" workbookViewId="0">
      <selection activeCell="A16" sqref="A16:IV33"/>
    </sheetView>
  </sheetViews>
  <sheetFormatPr defaultColWidth="9.16666666666667" defaultRowHeight="11.25" outlineLevelCol="7"/>
  <cols>
    <col min="1" max="1" width="15" customWidth="1"/>
    <col min="2" max="2" width="38.8333333333333" customWidth="1"/>
    <col min="3" max="3" width="21" customWidth="1"/>
    <col min="4" max="5" width="21.8333333333333" customWidth="1"/>
    <col min="6" max="6" width="17" customWidth="1"/>
    <col min="7" max="7" width="18.6666666666667" customWidth="1"/>
    <col min="8" max="8" width="22.8333333333333" customWidth="1"/>
    <col min="9" max="11" width="14" customWidth="1"/>
    <col min="12" max="12" width="9.16666666666667" customWidth="1"/>
    <col min="13" max="13" width="14" customWidth="1"/>
    <col min="14" max="17" width="9.16666666666667" customWidth="1"/>
    <col min="18" max="20" width="14" customWidth="1"/>
    <col min="21" max="23" width="9.16666666666667" customWidth="1"/>
    <col min="24" max="32" width="14" customWidth="1"/>
    <col min="33" max="33" width="17" customWidth="1"/>
    <col min="34" max="35" width="11.1666666666667" customWidth="1"/>
    <col min="36" max="38" width="9.16666666666667" customWidth="1"/>
    <col min="39" max="50" width="11.1666666666667" customWidth="1"/>
    <col min="51" max="55" width="9.16666666666667" customWidth="1"/>
    <col min="56" max="56" width="11.1666666666667" customWidth="1"/>
    <col min="57" max="57" width="9.16666666666667" customWidth="1"/>
    <col min="58" max="61" width="11.1666666666667" customWidth="1"/>
    <col min="62" max="64" width="9.16666666666667" customWidth="1"/>
    <col min="65" max="65" width="11.1666666666667" customWidth="1"/>
  </cols>
  <sheetData>
    <row r="1" ht="19.15" customHeight="1" spans="1:8">
      <c r="A1" s="12" t="s">
        <v>22</v>
      </c>
      <c r="B1" s="69"/>
      <c r="H1" s="70"/>
    </row>
    <row r="2" ht="34.9" customHeight="1" spans="1:8">
      <c r="A2" s="71" t="s">
        <v>178</v>
      </c>
      <c r="B2" s="71"/>
      <c r="C2" s="71"/>
      <c r="D2" s="71"/>
      <c r="E2" s="71"/>
      <c r="F2" s="71"/>
      <c r="G2" s="71"/>
      <c r="H2" s="71"/>
    </row>
    <row r="3" ht="27" customHeight="1" spans="1:8">
      <c r="A3" s="9"/>
      <c r="B3" s="9"/>
      <c r="F3" s="72"/>
      <c r="G3" s="72"/>
      <c r="H3" s="34" t="s">
        <v>50</v>
      </c>
    </row>
    <row r="4" ht="31.9" customHeight="1" spans="1:8">
      <c r="A4" s="49" t="s">
        <v>160</v>
      </c>
      <c r="B4" s="49" t="s">
        <v>161</v>
      </c>
      <c r="C4" s="73" t="s">
        <v>121</v>
      </c>
      <c r="D4" s="74" t="s">
        <v>162</v>
      </c>
      <c r="E4" s="73"/>
      <c r="F4" s="74" t="s">
        <v>163</v>
      </c>
      <c r="G4" s="73"/>
      <c r="H4" s="73" t="s">
        <v>128</v>
      </c>
    </row>
    <row r="5" ht="18" customHeight="1" spans="1:8">
      <c r="A5" s="49"/>
      <c r="B5" s="49"/>
      <c r="C5" s="73"/>
      <c r="D5" s="75" t="s">
        <v>164</v>
      </c>
      <c r="E5" s="75" t="s">
        <v>165</v>
      </c>
      <c r="F5" s="73" t="s">
        <v>166</v>
      </c>
      <c r="G5" s="44" t="s">
        <v>167</v>
      </c>
      <c r="H5" s="73"/>
    </row>
    <row r="6" ht="9" customHeight="1" spans="1:8">
      <c r="A6" s="53"/>
      <c r="B6" s="53"/>
      <c r="C6" s="75"/>
      <c r="D6" s="98"/>
      <c r="E6" s="98"/>
      <c r="F6" s="73"/>
      <c r="G6" s="44"/>
      <c r="H6" s="75"/>
    </row>
    <row r="7" ht="19.5" customHeight="1" spans="1:8">
      <c r="A7" s="99"/>
      <c r="B7" s="57" t="s">
        <v>121</v>
      </c>
      <c r="C7" s="86">
        <v>6976752</v>
      </c>
      <c r="D7" s="87">
        <v>5904312</v>
      </c>
      <c r="E7" s="87">
        <v>1072440</v>
      </c>
      <c r="F7" s="100" t="s">
        <v>136</v>
      </c>
      <c r="G7" s="100" t="s">
        <v>136</v>
      </c>
      <c r="H7" s="101"/>
    </row>
    <row r="8" ht="19.5" customHeight="1" spans="1:8">
      <c r="A8" s="99" t="s">
        <v>168</v>
      </c>
      <c r="B8" s="57" t="s">
        <v>169</v>
      </c>
      <c r="C8" s="86">
        <v>6976752</v>
      </c>
      <c r="D8" s="87">
        <v>5904312</v>
      </c>
      <c r="E8" s="87">
        <v>1072440</v>
      </c>
      <c r="F8" s="100" t="s">
        <v>136</v>
      </c>
      <c r="G8" s="100" t="s">
        <v>136</v>
      </c>
      <c r="H8" s="101"/>
    </row>
    <row r="9" ht="19.5" customHeight="1" spans="1:8">
      <c r="A9" s="99" t="s">
        <v>179</v>
      </c>
      <c r="B9" s="57" t="s">
        <v>180</v>
      </c>
      <c r="C9" s="86">
        <v>2560236</v>
      </c>
      <c r="D9" s="87">
        <v>2560236</v>
      </c>
      <c r="E9" s="87">
        <v>0</v>
      </c>
      <c r="F9" s="100" t="s">
        <v>136</v>
      </c>
      <c r="G9" s="100" t="s">
        <v>136</v>
      </c>
      <c r="H9" s="101"/>
    </row>
    <row r="10" ht="19.5" customHeight="1" spans="1:8">
      <c r="A10" s="99" t="s">
        <v>181</v>
      </c>
      <c r="B10" s="57" t="s">
        <v>182</v>
      </c>
      <c r="C10" s="86">
        <v>1002006</v>
      </c>
      <c r="D10" s="87">
        <v>1002006</v>
      </c>
      <c r="E10" s="87">
        <v>0</v>
      </c>
      <c r="F10" s="100" t="s">
        <v>136</v>
      </c>
      <c r="G10" s="100" t="s">
        <v>136</v>
      </c>
      <c r="H10" s="101"/>
    </row>
    <row r="11" ht="19.5" customHeight="1" spans="1:8">
      <c r="A11" s="99" t="s">
        <v>183</v>
      </c>
      <c r="B11" s="57" t="s">
        <v>184</v>
      </c>
      <c r="C11" s="86">
        <v>60080</v>
      </c>
      <c r="D11" s="87">
        <v>60080</v>
      </c>
      <c r="E11" s="87">
        <v>0</v>
      </c>
      <c r="F11" s="100" t="s">
        <v>136</v>
      </c>
      <c r="G11" s="100" t="s">
        <v>136</v>
      </c>
      <c r="H11" s="101"/>
    </row>
    <row r="12" ht="19.5" customHeight="1" spans="1:8">
      <c r="A12" s="99" t="s">
        <v>185</v>
      </c>
      <c r="B12" s="57" t="s">
        <v>186</v>
      </c>
      <c r="C12" s="86">
        <v>966862</v>
      </c>
      <c r="D12" s="87">
        <v>966862</v>
      </c>
      <c r="E12" s="87">
        <v>0</v>
      </c>
      <c r="F12" s="100" t="s">
        <v>136</v>
      </c>
      <c r="G12" s="100" t="s">
        <v>136</v>
      </c>
      <c r="H12" s="101"/>
    </row>
    <row r="13" ht="19.5" customHeight="1" spans="1:8">
      <c r="A13" s="99" t="s">
        <v>187</v>
      </c>
      <c r="B13" s="57" t="s">
        <v>188</v>
      </c>
      <c r="C13" s="86">
        <v>979448</v>
      </c>
      <c r="D13" s="87">
        <v>979448</v>
      </c>
      <c r="E13" s="87">
        <v>0</v>
      </c>
      <c r="F13" s="100" t="s">
        <v>136</v>
      </c>
      <c r="G13" s="100" t="s">
        <v>136</v>
      </c>
      <c r="H13" s="101"/>
    </row>
    <row r="14" ht="19.5" customHeight="1" spans="1:8">
      <c r="A14" s="99" t="s">
        <v>189</v>
      </c>
      <c r="B14" s="57" t="s">
        <v>190</v>
      </c>
      <c r="C14" s="86">
        <v>22480</v>
      </c>
      <c r="D14" s="87">
        <v>22480</v>
      </c>
      <c r="E14" s="87">
        <v>0</v>
      </c>
      <c r="F14" s="100" t="s">
        <v>136</v>
      </c>
      <c r="G14" s="100" t="s">
        <v>136</v>
      </c>
      <c r="H14" s="101"/>
    </row>
    <row r="15" ht="19.5" customHeight="1" spans="1:8">
      <c r="A15" s="99" t="s">
        <v>191</v>
      </c>
      <c r="B15" s="57" t="s">
        <v>192</v>
      </c>
      <c r="C15" s="86">
        <v>268800</v>
      </c>
      <c r="D15" s="87">
        <v>268800</v>
      </c>
      <c r="E15" s="87">
        <v>0</v>
      </c>
      <c r="F15" s="100" t="s">
        <v>136</v>
      </c>
      <c r="G15" s="100" t="s">
        <v>136</v>
      </c>
      <c r="H15" s="101"/>
    </row>
    <row r="16" spans="1:8">
      <c r="A16" s="99" t="s">
        <v>193</v>
      </c>
      <c r="B16" s="57" t="s">
        <v>194</v>
      </c>
      <c r="C16" s="86">
        <v>451000</v>
      </c>
      <c r="D16" s="87">
        <v>0</v>
      </c>
      <c r="E16" s="87">
        <v>451000</v>
      </c>
      <c r="F16" s="100" t="s">
        <v>136</v>
      </c>
      <c r="G16" s="100" t="s">
        <v>136</v>
      </c>
      <c r="H16" s="101"/>
    </row>
    <row r="17" spans="1:8">
      <c r="A17" s="99" t="s">
        <v>195</v>
      </c>
      <c r="B17" s="57" t="s">
        <v>196</v>
      </c>
      <c r="C17" s="86">
        <v>170000</v>
      </c>
      <c r="D17" s="87">
        <v>0</v>
      </c>
      <c r="E17" s="87">
        <v>170000</v>
      </c>
      <c r="F17" s="100" t="s">
        <v>136</v>
      </c>
      <c r="G17" s="100" t="s">
        <v>136</v>
      </c>
      <c r="H17" s="101"/>
    </row>
    <row r="18" spans="1:8">
      <c r="A18" s="99" t="s">
        <v>197</v>
      </c>
      <c r="B18" s="57" t="s">
        <v>198</v>
      </c>
      <c r="C18" s="86">
        <v>2000</v>
      </c>
      <c r="D18" s="87">
        <v>0</v>
      </c>
      <c r="E18" s="87">
        <v>2000</v>
      </c>
      <c r="F18" s="100" t="s">
        <v>136</v>
      </c>
      <c r="G18" s="100" t="s">
        <v>136</v>
      </c>
      <c r="H18" s="101"/>
    </row>
    <row r="19" spans="1:8">
      <c r="A19" s="99" t="s">
        <v>199</v>
      </c>
      <c r="B19" s="57" t="s">
        <v>200</v>
      </c>
      <c r="C19" s="86">
        <v>8000</v>
      </c>
      <c r="D19" s="87">
        <v>0</v>
      </c>
      <c r="E19" s="87">
        <v>8000</v>
      </c>
      <c r="F19" s="100" t="s">
        <v>136</v>
      </c>
      <c r="G19" s="100" t="s">
        <v>136</v>
      </c>
      <c r="H19" s="101"/>
    </row>
    <row r="20" spans="1:8">
      <c r="A20" s="99" t="s">
        <v>201</v>
      </c>
      <c r="B20" s="57" t="s">
        <v>202</v>
      </c>
      <c r="C20" s="86">
        <v>22000</v>
      </c>
      <c r="D20" s="87">
        <v>0</v>
      </c>
      <c r="E20" s="87">
        <v>22000</v>
      </c>
      <c r="F20" s="100" t="s">
        <v>136</v>
      </c>
      <c r="G20" s="100" t="s">
        <v>136</v>
      </c>
      <c r="H20" s="101"/>
    </row>
    <row r="21" spans="1:8">
      <c r="A21" s="99" t="s">
        <v>203</v>
      </c>
      <c r="B21" s="57" t="s">
        <v>204</v>
      </c>
      <c r="C21" s="86">
        <v>25000</v>
      </c>
      <c r="D21" s="87">
        <v>0</v>
      </c>
      <c r="E21" s="87">
        <v>25000</v>
      </c>
      <c r="F21" s="100" t="s">
        <v>136</v>
      </c>
      <c r="G21" s="100" t="s">
        <v>136</v>
      </c>
      <c r="H21" s="101"/>
    </row>
    <row r="22" spans="1:8">
      <c r="A22" s="99" t="s">
        <v>205</v>
      </c>
      <c r="B22" s="57" t="s">
        <v>206</v>
      </c>
      <c r="C22" s="86">
        <v>88000</v>
      </c>
      <c r="D22" s="87">
        <v>0</v>
      </c>
      <c r="E22" s="87">
        <v>88000</v>
      </c>
      <c r="F22" s="100" t="s">
        <v>136</v>
      </c>
      <c r="G22" s="100" t="s">
        <v>136</v>
      </c>
      <c r="H22" s="101"/>
    </row>
    <row r="23" spans="1:8">
      <c r="A23" s="99" t="s">
        <v>207</v>
      </c>
      <c r="B23" s="57" t="s">
        <v>208</v>
      </c>
      <c r="C23" s="86">
        <v>35000</v>
      </c>
      <c r="D23" s="87">
        <v>0</v>
      </c>
      <c r="E23" s="87">
        <v>35000</v>
      </c>
      <c r="F23" s="100" t="s">
        <v>136</v>
      </c>
      <c r="G23" s="100" t="s">
        <v>136</v>
      </c>
      <c r="H23" s="101"/>
    </row>
    <row r="24" spans="1:8">
      <c r="A24" s="99" t="s">
        <v>209</v>
      </c>
      <c r="B24" s="57" t="s">
        <v>210</v>
      </c>
      <c r="C24" s="86">
        <v>25000</v>
      </c>
      <c r="D24" s="87">
        <v>0</v>
      </c>
      <c r="E24" s="87">
        <v>25000</v>
      </c>
      <c r="F24" s="100" t="s">
        <v>136</v>
      </c>
      <c r="G24" s="100" t="s">
        <v>136</v>
      </c>
      <c r="H24" s="101"/>
    </row>
    <row r="25" spans="1:8">
      <c r="A25" s="99" t="s">
        <v>211</v>
      </c>
      <c r="B25" s="57" t="s">
        <v>212</v>
      </c>
      <c r="C25" s="86">
        <v>25000</v>
      </c>
      <c r="D25" s="87">
        <v>0</v>
      </c>
      <c r="E25" s="87">
        <v>25000</v>
      </c>
      <c r="F25" s="100" t="s">
        <v>136</v>
      </c>
      <c r="G25" s="100" t="s">
        <v>136</v>
      </c>
      <c r="H25" s="101"/>
    </row>
    <row r="26" spans="1:8">
      <c r="A26" s="99" t="s">
        <v>213</v>
      </c>
      <c r="B26" s="57" t="s">
        <v>214</v>
      </c>
      <c r="C26" s="86">
        <v>10000</v>
      </c>
      <c r="D26" s="87">
        <v>0</v>
      </c>
      <c r="E26" s="87">
        <v>10000</v>
      </c>
      <c r="F26" s="100" t="s">
        <v>136</v>
      </c>
      <c r="G26" s="100" t="s">
        <v>136</v>
      </c>
      <c r="H26" s="101"/>
    </row>
    <row r="27" spans="1:8">
      <c r="A27" s="99" t="s">
        <v>215</v>
      </c>
      <c r="B27" s="57" t="s">
        <v>216</v>
      </c>
      <c r="C27" s="86">
        <v>7000</v>
      </c>
      <c r="D27" s="87">
        <v>0</v>
      </c>
      <c r="E27" s="87">
        <v>7000</v>
      </c>
      <c r="F27" s="100" t="s">
        <v>136</v>
      </c>
      <c r="G27" s="100" t="s">
        <v>136</v>
      </c>
      <c r="H27" s="101"/>
    </row>
    <row r="28" spans="1:8">
      <c r="A28" s="99" t="s">
        <v>217</v>
      </c>
      <c r="B28" s="57" t="s">
        <v>218</v>
      </c>
      <c r="C28" s="86">
        <v>45000</v>
      </c>
      <c r="D28" s="87">
        <v>0</v>
      </c>
      <c r="E28" s="87">
        <v>45000</v>
      </c>
      <c r="F28" s="100" t="s">
        <v>136</v>
      </c>
      <c r="G28" s="100" t="s">
        <v>136</v>
      </c>
      <c r="H28" s="101"/>
    </row>
    <row r="29" spans="1:8">
      <c r="A29" s="99" t="s">
        <v>219</v>
      </c>
      <c r="B29" s="57" t="s">
        <v>220</v>
      </c>
      <c r="C29" s="86">
        <v>30000</v>
      </c>
      <c r="D29" s="87">
        <v>0</v>
      </c>
      <c r="E29" s="87">
        <v>30000</v>
      </c>
      <c r="F29" s="100" t="s">
        <v>136</v>
      </c>
      <c r="G29" s="100" t="s">
        <v>136</v>
      </c>
      <c r="H29" s="101"/>
    </row>
    <row r="30" spans="1:8">
      <c r="A30" s="99" t="s">
        <v>221</v>
      </c>
      <c r="B30" s="57" t="s">
        <v>222</v>
      </c>
      <c r="C30" s="86">
        <v>30000</v>
      </c>
      <c r="D30" s="87">
        <v>0</v>
      </c>
      <c r="E30" s="87">
        <v>30000</v>
      </c>
      <c r="F30" s="100" t="s">
        <v>136</v>
      </c>
      <c r="G30" s="100" t="s">
        <v>136</v>
      </c>
      <c r="H30" s="101"/>
    </row>
    <row r="31" spans="1:8">
      <c r="A31" s="99" t="s">
        <v>223</v>
      </c>
      <c r="B31" s="57" t="s">
        <v>224</v>
      </c>
      <c r="C31" s="86">
        <v>99440</v>
      </c>
      <c r="D31" s="87">
        <v>0</v>
      </c>
      <c r="E31" s="87">
        <v>99440</v>
      </c>
      <c r="F31" s="100" t="s">
        <v>136</v>
      </c>
      <c r="G31" s="100" t="s">
        <v>136</v>
      </c>
      <c r="H31" s="101"/>
    </row>
    <row r="32" spans="1:8">
      <c r="A32" s="99" t="s">
        <v>225</v>
      </c>
      <c r="B32" s="57" t="s">
        <v>226</v>
      </c>
      <c r="C32" s="86">
        <v>44400</v>
      </c>
      <c r="D32" s="87">
        <v>44400</v>
      </c>
      <c r="E32" s="87">
        <v>0</v>
      </c>
      <c r="F32" s="100" t="s">
        <v>136</v>
      </c>
      <c r="G32" s="100" t="s">
        <v>136</v>
      </c>
      <c r="H32" s="101"/>
    </row>
  </sheetData>
  <mergeCells count="11">
    <mergeCell ref="A2:H2"/>
    <mergeCell ref="D4:E4"/>
    <mergeCell ref="F4:G4"/>
    <mergeCell ref="A4:A6"/>
    <mergeCell ref="B4:B6"/>
    <mergeCell ref="C4:C6"/>
    <mergeCell ref="D5:D6"/>
    <mergeCell ref="E5:E6"/>
    <mergeCell ref="F5:F6"/>
    <mergeCell ref="G5:G6"/>
    <mergeCell ref="H4:H6"/>
  </mergeCells>
  <printOptions horizontalCentered="1"/>
  <pageMargins left="0.12" right="0.08" top="0.79" bottom="0.98" header="0.51" footer="0.51"/>
  <pageSetup paperSize="9" orientation="landscape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14"/>
  <sheetViews>
    <sheetView workbookViewId="0">
      <selection activeCell="K8" sqref="K8"/>
    </sheetView>
  </sheetViews>
  <sheetFormatPr defaultColWidth="8.83333333333333" defaultRowHeight="11.25" outlineLevelCol="6"/>
  <cols>
    <col min="1" max="1" width="7.66666666666667" customWidth="1"/>
    <col min="2" max="7" width="24.8333333333333" customWidth="1"/>
  </cols>
  <sheetData>
    <row r="1" ht="19.5" customHeight="1" spans="2:2">
      <c r="B1" s="1" t="s">
        <v>24</v>
      </c>
    </row>
    <row r="2" s="82" customFormat="1" ht="20.25" spans="2:7">
      <c r="B2" s="95" t="s">
        <v>227</v>
      </c>
      <c r="C2" s="95"/>
      <c r="D2" s="95"/>
      <c r="E2" s="95"/>
      <c r="F2" s="95"/>
      <c r="G2" s="95"/>
    </row>
    <row r="3" s="82" customFormat="1" ht="20.25" spans="2:7">
      <c r="B3" s="95" t="s">
        <v>228</v>
      </c>
      <c r="C3" s="95"/>
      <c r="D3" s="95"/>
      <c r="E3" s="95"/>
      <c r="F3" s="95"/>
      <c r="G3" s="95"/>
    </row>
    <row r="4" s="93" customFormat="1" ht="32.25" customHeight="1" spans="7:7">
      <c r="G4" s="96" t="s">
        <v>50</v>
      </c>
    </row>
    <row r="5" s="94" customFormat="1" ht="23.25" customHeight="1" spans="2:7">
      <c r="B5" s="4" t="s">
        <v>229</v>
      </c>
      <c r="C5" s="4" t="s">
        <v>230</v>
      </c>
      <c r="D5" s="4" t="s">
        <v>121</v>
      </c>
      <c r="E5" s="4" t="s">
        <v>231</v>
      </c>
      <c r="F5" s="4" t="s">
        <v>232</v>
      </c>
      <c r="G5" s="4" t="s">
        <v>128</v>
      </c>
    </row>
    <row r="6" s="94" customFormat="1" ht="23.25" customHeight="1" spans="2:7">
      <c r="B6" s="4" t="s">
        <v>233</v>
      </c>
      <c r="C6" s="4" t="s">
        <v>233</v>
      </c>
      <c r="D6" s="4">
        <v>1</v>
      </c>
      <c r="E6" s="4">
        <v>2</v>
      </c>
      <c r="F6" s="4">
        <v>3</v>
      </c>
      <c r="G6" s="4" t="s">
        <v>233</v>
      </c>
    </row>
    <row r="7" s="94" customFormat="1" ht="23.25" customHeight="1" spans="2:7">
      <c r="B7" s="56"/>
      <c r="C7" s="97"/>
      <c r="D7" s="86">
        <v>6976752</v>
      </c>
      <c r="E7" s="87">
        <v>5904312</v>
      </c>
      <c r="F7" s="87">
        <v>1072440</v>
      </c>
      <c r="G7" s="5"/>
    </row>
    <row r="8" s="94" customFormat="1" ht="23.25" customHeight="1" spans="2:7">
      <c r="B8" s="56" t="s">
        <v>168</v>
      </c>
      <c r="C8" s="97" t="s">
        <v>169</v>
      </c>
      <c r="D8" s="86">
        <v>6976752</v>
      </c>
      <c r="E8" s="87">
        <v>5904312</v>
      </c>
      <c r="F8" s="87">
        <v>1072440</v>
      </c>
      <c r="G8" s="5"/>
    </row>
    <row r="9" s="94" customFormat="1" ht="23.25" customHeight="1" spans="2:7">
      <c r="B9" s="56" t="s">
        <v>170</v>
      </c>
      <c r="C9" s="97" t="s">
        <v>171</v>
      </c>
      <c r="D9" s="86">
        <v>2315664</v>
      </c>
      <c r="E9" s="87">
        <v>1999224</v>
      </c>
      <c r="F9" s="87">
        <v>316440</v>
      </c>
      <c r="G9" s="5"/>
    </row>
    <row r="10" s="94" customFormat="1" ht="23.25" customHeight="1" spans="2:7">
      <c r="B10" s="56" t="s">
        <v>172</v>
      </c>
      <c r="C10" s="97" t="s">
        <v>173</v>
      </c>
      <c r="D10" s="86">
        <v>3659160</v>
      </c>
      <c r="E10" s="87">
        <v>2903160</v>
      </c>
      <c r="F10" s="87">
        <v>756000</v>
      </c>
      <c r="G10" s="5"/>
    </row>
    <row r="11" s="94" customFormat="1" ht="23.25" customHeight="1" spans="2:7">
      <c r="B11" s="56" t="s">
        <v>174</v>
      </c>
      <c r="C11" s="97" t="s">
        <v>175</v>
      </c>
      <c r="D11" s="86">
        <v>979448</v>
      </c>
      <c r="E11" s="87">
        <v>979448</v>
      </c>
      <c r="F11" s="87">
        <v>0</v>
      </c>
      <c r="G11" s="5"/>
    </row>
    <row r="12" s="94" customFormat="1" ht="23.25" customHeight="1" spans="2:7">
      <c r="B12" s="56" t="s">
        <v>176</v>
      </c>
      <c r="C12" s="97" t="s">
        <v>177</v>
      </c>
      <c r="D12" s="86">
        <v>22480</v>
      </c>
      <c r="E12" s="87">
        <v>22480</v>
      </c>
      <c r="F12" s="87">
        <v>0</v>
      </c>
      <c r="G12" s="5"/>
    </row>
    <row r="13" s="94" customFormat="1" ht="23.25" customHeight="1" spans="2:7">
      <c r="B13" s="5"/>
      <c r="C13" s="5"/>
      <c r="D13" s="5"/>
      <c r="E13" s="5"/>
      <c r="F13" s="5"/>
      <c r="G13" s="5"/>
    </row>
    <row r="14" s="94" customFormat="1" ht="23.25" customHeight="1" spans="2:7">
      <c r="B14" s="5"/>
      <c r="C14" s="5"/>
      <c r="D14" s="5"/>
      <c r="E14" s="5"/>
      <c r="F14" s="5"/>
      <c r="G14" s="5"/>
    </row>
  </sheetData>
  <mergeCells count="2">
    <mergeCell ref="B2:G2"/>
    <mergeCell ref="B3:G3"/>
  </mergeCells>
  <pageMargins left="0.7" right="0.7" top="0.75" bottom="0.75" header="0.3" footer="0.3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I31"/>
  <sheetViews>
    <sheetView workbookViewId="0">
      <selection activeCell="H14" sqref="H14"/>
    </sheetView>
  </sheetViews>
  <sheetFormatPr defaultColWidth="8.83333333333333" defaultRowHeight="11.25"/>
  <cols>
    <col min="1" max="1" width="5.5" customWidth="1"/>
    <col min="2" max="2" width="19.6666666666667" style="83" customWidth="1"/>
    <col min="3" max="4" width="20.3333333333333" style="83" customWidth="1"/>
    <col min="5" max="5" width="21.1666666666667" style="83" customWidth="1"/>
    <col min="6" max="9" width="16" style="83" customWidth="1"/>
  </cols>
  <sheetData>
    <row r="1" ht="19.5" customHeight="1" spans="2:2">
      <c r="B1" s="83" t="s">
        <v>26</v>
      </c>
    </row>
    <row r="2" s="82" customFormat="1" ht="20.25" spans="2:9">
      <c r="B2" s="84" t="s">
        <v>227</v>
      </c>
      <c r="C2" s="84"/>
      <c r="D2" s="84"/>
      <c r="E2" s="84"/>
      <c r="F2" s="84"/>
      <c r="G2" s="84"/>
      <c r="H2" s="84"/>
      <c r="I2" s="84"/>
    </row>
    <row r="3" s="82" customFormat="1" ht="20.25" spans="2:9">
      <c r="B3" s="84" t="s">
        <v>234</v>
      </c>
      <c r="C3" s="84"/>
      <c r="D3" s="84"/>
      <c r="E3" s="84"/>
      <c r="F3" s="84"/>
      <c r="G3" s="84"/>
      <c r="H3" s="84"/>
      <c r="I3" s="84"/>
    </row>
    <row r="4" ht="25.5" customHeight="1" spans="9:9">
      <c r="I4" s="90" t="s">
        <v>50</v>
      </c>
    </row>
    <row r="5" ht="30.75" customHeight="1" spans="2:9">
      <c r="B5" s="85" t="s">
        <v>235</v>
      </c>
      <c r="C5" s="85" t="s">
        <v>236</v>
      </c>
      <c r="D5" s="85" t="s">
        <v>237</v>
      </c>
      <c r="E5" s="85" t="s">
        <v>238</v>
      </c>
      <c r="F5" s="85" t="s">
        <v>121</v>
      </c>
      <c r="G5" s="85" t="s">
        <v>231</v>
      </c>
      <c r="H5" s="85" t="s">
        <v>232</v>
      </c>
      <c r="I5" s="85" t="s">
        <v>128</v>
      </c>
    </row>
    <row r="6" ht="26.25" customHeight="1" spans="2:9">
      <c r="B6" s="85" t="s">
        <v>233</v>
      </c>
      <c r="C6" s="85" t="s">
        <v>233</v>
      </c>
      <c r="D6" s="85" t="s">
        <v>233</v>
      </c>
      <c r="E6" s="85" t="s">
        <v>233</v>
      </c>
      <c r="F6" s="85">
        <v>1</v>
      </c>
      <c r="G6" s="85">
        <v>2</v>
      </c>
      <c r="H6" s="85">
        <v>3</v>
      </c>
      <c r="I6" s="85" t="s">
        <v>233</v>
      </c>
    </row>
    <row r="7" ht="25.5" customHeight="1" spans="2:9">
      <c r="B7" s="5"/>
      <c r="C7" s="5" t="s">
        <v>121</v>
      </c>
      <c r="D7" s="5"/>
      <c r="E7" s="5"/>
      <c r="F7" s="86">
        <v>6976752</v>
      </c>
      <c r="G7" s="87">
        <v>5904312</v>
      </c>
      <c r="H7" s="87">
        <v>1072440</v>
      </c>
      <c r="I7" s="91"/>
    </row>
    <row r="8" ht="30.75" customHeight="1" spans="2:9">
      <c r="B8" s="5" t="s">
        <v>239</v>
      </c>
      <c r="C8" s="5" t="s">
        <v>240</v>
      </c>
      <c r="D8" s="5" t="s">
        <v>241</v>
      </c>
      <c r="E8" s="5" t="s">
        <v>242</v>
      </c>
      <c r="F8" s="86">
        <v>1002006</v>
      </c>
      <c r="G8" s="87">
        <v>1002006</v>
      </c>
      <c r="H8" s="88">
        <v>0</v>
      </c>
      <c r="I8" s="91"/>
    </row>
    <row r="9" ht="30.75" customHeight="1" spans="2:9">
      <c r="B9" s="5" t="s">
        <v>243</v>
      </c>
      <c r="C9" s="5" t="s">
        <v>244</v>
      </c>
      <c r="D9" s="5" t="s">
        <v>241</v>
      </c>
      <c r="E9" s="5" t="s">
        <v>242</v>
      </c>
      <c r="F9" s="86">
        <v>2560236</v>
      </c>
      <c r="G9" s="87">
        <v>2560236</v>
      </c>
      <c r="H9" s="88">
        <v>0</v>
      </c>
      <c r="I9" s="91"/>
    </row>
    <row r="10" ht="30.75" customHeight="1" spans="2:9">
      <c r="B10" s="5" t="s">
        <v>245</v>
      </c>
      <c r="C10" s="5" t="s">
        <v>246</v>
      </c>
      <c r="D10" s="5" t="s">
        <v>241</v>
      </c>
      <c r="E10" s="5" t="s">
        <v>242</v>
      </c>
      <c r="F10" s="86">
        <v>60080</v>
      </c>
      <c r="G10" s="87">
        <v>60080</v>
      </c>
      <c r="H10" s="88">
        <v>0</v>
      </c>
      <c r="I10" s="91"/>
    </row>
    <row r="11" ht="30.75" customHeight="1" spans="2:9">
      <c r="B11" s="89" t="s">
        <v>247</v>
      </c>
      <c r="C11" s="89" t="s">
        <v>248</v>
      </c>
      <c r="D11" s="89" t="s">
        <v>249</v>
      </c>
      <c r="E11" s="89" t="s">
        <v>250</v>
      </c>
      <c r="F11" s="86">
        <v>966862</v>
      </c>
      <c r="G11" s="87">
        <v>966862</v>
      </c>
      <c r="H11" s="88">
        <v>0</v>
      </c>
      <c r="I11" s="91"/>
    </row>
    <row r="12" ht="30.75" customHeight="1" spans="2:9">
      <c r="B12" s="5" t="s">
        <v>251</v>
      </c>
      <c r="C12" s="5" t="s">
        <v>252</v>
      </c>
      <c r="D12" s="5" t="s">
        <v>253</v>
      </c>
      <c r="E12" s="5" t="s">
        <v>254</v>
      </c>
      <c r="F12" s="86">
        <v>22480</v>
      </c>
      <c r="G12" s="87">
        <v>22480</v>
      </c>
      <c r="H12" s="88">
        <v>0</v>
      </c>
      <c r="I12" s="91"/>
    </row>
    <row r="13" ht="30.75" customHeight="1" spans="2:9">
      <c r="B13" s="5" t="s">
        <v>255</v>
      </c>
      <c r="C13" s="5" t="s">
        <v>256</v>
      </c>
      <c r="D13" s="5" t="s">
        <v>253</v>
      </c>
      <c r="E13" s="5" t="s">
        <v>254</v>
      </c>
      <c r="F13" s="88">
        <v>979448</v>
      </c>
      <c r="G13" s="88">
        <v>979448</v>
      </c>
      <c r="H13" s="88">
        <v>0</v>
      </c>
      <c r="I13" s="91"/>
    </row>
    <row r="14" ht="31.5" customHeight="1" spans="2:9">
      <c r="B14" s="89" t="s">
        <v>257</v>
      </c>
      <c r="C14" s="89" t="s">
        <v>258</v>
      </c>
      <c r="D14" s="89" t="s">
        <v>259</v>
      </c>
      <c r="E14" s="89" t="s">
        <v>260</v>
      </c>
      <c r="F14" s="88">
        <v>268800</v>
      </c>
      <c r="G14" s="88">
        <v>268800</v>
      </c>
      <c r="H14" s="88">
        <v>0</v>
      </c>
      <c r="I14" s="92"/>
    </row>
    <row r="15" ht="31.5" customHeight="1" spans="2:9">
      <c r="B15" s="56" t="s">
        <v>197</v>
      </c>
      <c r="C15" s="57" t="s">
        <v>198</v>
      </c>
      <c r="D15" s="89" t="s">
        <v>261</v>
      </c>
      <c r="E15" s="89" t="s">
        <v>262</v>
      </c>
      <c r="F15" s="88">
        <v>2000</v>
      </c>
      <c r="G15" s="88">
        <v>0</v>
      </c>
      <c r="H15" s="88">
        <v>2000</v>
      </c>
      <c r="I15" s="92"/>
    </row>
    <row r="16" ht="31.5" customHeight="1" spans="2:9">
      <c r="B16" s="89" t="s">
        <v>263</v>
      </c>
      <c r="C16" s="89" t="s">
        <v>264</v>
      </c>
      <c r="D16" s="89" t="s">
        <v>261</v>
      </c>
      <c r="E16" s="89" t="s">
        <v>262</v>
      </c>
      <c r="F16" s="88">
        <v>22000</v>
      </c>
      <c r="G16" s="88">
        <v>0</v>
      </c>
      <c r="H16" s="88">
        <v>22000</v>
      </c>
      <c r="I16" s="92"/>
    </row>
    <row r="17" ht="31.5" customHeight="1" spans="2:9">
      <c r="B17" s="89" t="s">
        <v>265</v>
      </c>
      <c r="C17" s="89" t="s">
        <v>266</v>
      </c>
      <c r="D17" s="89" t="s">
        <v>261</v>
      </c>
      <c r="E17" s="89" t="s">
        <v>262</v>
      </c>
      <c r="F17" s="88">
        <v>25000</v>
      </c>
      <c r="G17" s="88">
        <v>0</v>
      </c>
      <c r="H17" s="88">
        <v>25000</v>
      </c>
      <c r="I17" s="92"/>
    </row>
    <row r="18" ht="31.5" customHeight="1" spans="2:9">
      <c r="B18" s="89" t="s">
        <v>267</v>
      </c>
      <c r="C18" s="89" t="s">
        <v>268</v>
      </c>
      <c r="D18" s="89" t="s">
        <v>261</v>
      </c>
      <c r="E18" s="89" t="s">
        <v>262</v>
      </c>
      <c r="F18" s="88">
        <v>8000</v>
      </c>
      <c r="G18" s="88">
        <v>0</v>
      </c>
      <c r="H18" s="88">
        <v>8000</v>
      </c>
      <c r="I18" s="92"/>
    </row>
    <row r="19" ht="31.5" customHeight="1" spans="2:9">
      <c r="B19" s="89" t="s">
        <v>269</v>
      </c>
      <c r="C19" s="89" t="s">
        <v>270</v>
      </c>
      <c r="D19" s="89" t="s">
        <v>261</v>
      </c>
      <c r="E19" s="89" t="s">
        <v>262</v>
      </c>
      <c r="F19" s="88">
        <v>451000</v>
      </c>
      <c r="G19" s="88">
        <v>0</v>
      </c>
      <c r="H19" s="88">
        <v>451000</v>
      </c>
      <c r="I19" s="92"/>
    </row>
    <row r="20" ht="31.5" customHeight="1" spans="2:9">
      <c r="B20" s="89" t="s">
        <v>271</v>
      </c>
      <c r="C20" s="89" t="s">
        <v>272</v>
      </c>
      <c r="D20" s="89" t="s">
        <v>261</v>
      </c>
      <c r="E20" s="89" t="s">
        <v>262</v>
      </c>
      <c r="F20" s="88">
        <v>170000</v>
      </c>
      <c r="G20" s="88">
        <v>0</v>
      </c>
      <c r="H20" s="88">
        <v>170000</v>
      </c>
      <c r="I20" s="92"/>
    </row>
    <row r="21" ht="31.5" customHeight="1" spans="2:9">
      <c r="B21" s="89" t="s">
        <v>273</v>
      </c>
      <c r="C21" s="89" t="s">
        <v>274</v>
      </c>
      <c r="D21" s="89" t="s">
        <v>261</v>
      </c>
      <c r="E21" s="89" t="s">
        <v>262</v>
      </c>
      <c r="F21" s="88">
        <v>99440</v>
      </c>
      <c r="G21" s="88">
        <v>0</v>
      </c>
      <c r="H21" s="88">
        <v>99440</v>
      </c>
      <c r="I21" s="92"/>
    </row>
    <row r="22" ht="31.5" customHeight="1" spans="2:9">
      <c r="B22" s="89" t="s">
        <v>275</v>
      </c>
      <c r="C22" s="89" t="s">
        <v>276</v>
      </c>
      <c r="D22" s="89" t="s">
        <v>261</v>
      </c>
      <c r="E22" s="89" t="s">
        <v>262</v>
      </c>
      <c r="F22" s="88">
        <v>25000</v>
      </c>
      <c r="G22" s="88">
        <v>0</v>
      </c>
      <c r="H22" s="88">
        <v>25000</v>
      </c>
      <c r="I22" s="92"/>
    </row>
    <row r="23" ht="31.5" customHeight="1" spans="2:9">
      <c r="B23" s="89" t="s">
        <v>277</v>
      </c>
      <c r="C23" s="89" t="s">
        <v>278</v>
      </c>
      <c r="D23" s="89" t="s">
        <v>261</v>
      </c>
      <c r="E23" s="89" t="s">
        <v>262</v>
      </c>
      <c r="F23" s="88">
        <v>88000</v>
      </c>
      <c r="G23" s="88">
        <v>0</v>
      </c>
      <c r="H23" s="88">
        <v>88000</v>
      </c>
      <c r="I23" s="92"/>
    </row>
    <row r="24" ht="31.5" customHeight="1" spans="2:9">
      <c r="B24" s="89" t="s">
        <v>279</v>
      </c>
      <c r="C24" s="89" t="s">
        <v>280</v>
      </c>
      <c r="D24" s="89" t="s">
        <v>281</v>
      </c>
      <c r="E24" s="89" t="s">
        <v>280</v>
      </c>
      <c r="F24" s="88">
        <v>25000</v>
      </c>
      <c r="G24" s="88">
        <v>0</v>
      </c>
      <c r="H24" s="88">
        <v>25000</v>
      </c>
      <c r="I24" s="92"/>
    </row>
    <row r="25" ht="31.5" customHeight="1" spans="2:9">
      <c r="B25" s="89" t="s">
        <v>282</v>
      </c>
      <c r="C25" s="89" t="s">
        <v>283</v>
      </c>
      <c r="D25" s="89" t="s">
        <v>284</v>
      </c>
      <c r="E25" s="89" t="s">
        <v>283</v>
      </c>
      <c r="F25" s="88">
        <v>10000</v>
      </c>
      <c r="G25" s="88">
        <v>0</v>
      </c>
      <c r="H25" s="88">
        <v>10000</v>
      </c>
      <c r="I25" s="92"/>
    </row>
    <row r="26" ht="31.5" customHeight="1" spans="2:9">
      <c r="B26" s="89" t="s">
        <v>285</v>
      </c>
      <c r="C26" s="89" t="s">
        <v>286</v>
      </c>
      <c r="D26" s="89" t="s">
        <v>287</v>
      </c>
      <c r="E26" s="89" t="s">
        <v>288</v>
      </c>
      <c r="F26" s="88">
        <v>45000</v>
      </c>
      <c r="G26" s="88">
        <v>0</v>
      </c>
      <c r="H26" s="88">
        <v>45000</v>
      </c>
      <c r="I26" s="92"/>
    </row>
    <row r="27" ht="31.5" customHeight="1" spans="2:9">
      <c r="B27" s="89" t="s">
        <v>289</v>
      </c>
      <c r="C27" s="89" t="s">
        <v>288</v>
      </c>
      <c r="D27" s="89" t="s">
        <v>287</v>
      </c>
      <c r="E27" s="89" t="s">
        <v>288</v>
      </c>
      <c r="F27" s="88">
        <v>30000</v>
      </c>
      <c r="G27" s="88">
        <v>0</v>
      </c>
      <c r="H27" s="88">
        <v>30000</v>
      </c>
      <c r="I27" s="92"/>
    </row>
    <row r="28" ht="31.5" customHeight="1" spans="2:9">
      <c r="B28" s="89" t="s">
        <v>290</v>
      </c>
      <c r="C28" s="89" t="s">
        <v>291</v>
      </c>
      <c r="D28" s="89" t="s">
        <v>292</v>
      </c>
      <c r="E28" s="89" t="s">
        <v>291</v>
      </c>
      <c r="F28" s="88">
        <v>7000</v>
      </c>
      <c r="G28" s="88">
        <v>0</v>
      </c>
      <c r="H28" s="88">
        <v>7000</v>
      </c>
      <c r="I28" s="92"/>
    </row>
    <row r="29" ht="31.5" customHeight="1" spans="2:9">
      <c r="B29" s="89" t="s">
        <v>293</v>
      </c>
      <c r="C29" s="89" t="s">
        <v>294</v>
      </c>
      <c r="D29" s="89" t="s">
        <v>295</v>
      </c>
      <c r="E29" s="89" t="s">
        <v>296</v>
      </c>
      <c r="F29" s="88">
        <v>30000</v>
      </c>
      <c r="G29" s="88">
        <v>0</v>
      </c>
      <c r="H29" s="88">
        <v>30000</v>
      </c>
      <c r="I29" s="92"/>
    </row>
    <row r="30" ht="31.5" customHeight="1" spans="2:9">
      <c r="B30" s="89" t="s">
        <v>297</v>
      </c>
      <c r="C30" s="89" t="s">
        <v>298</v>
      </c>
      <c r="D30" s="89" t="s">
        <v>299</v>
      </c>
      <c r="E30" s="89" t="s">
        <v>300</v>
      </c>
      <c r="F30" s="88">
        <v>35000</v>
      </c>
      <c r="G30" s="88">
        <v>0</v>
      </c>
      <c r="H30" s="88">
        <v>35000</v>
      </c>
      <c r="I30" s="92"/>
    </row>
    <row r="31" ht="31.5" customHeight="1" spans="2:9">
      <c r="B31" s="89" t="s">
        <v>301</v>
      </c>
      <c r="C31" s="89" t="s">
        <v>302</v>
      </c>
      <c r="D31" s="89" t="s">
        <v>303</v>
      </c>
      <c r="E31" s="89" t="s">
        <v>304</v>
      </c>
      <c r="F31" s="88">
        <v>44400</v>
      </c>
      <c r="G31" s="88">
        <v>44400</v>
      </c>
      <c r="H31" s="88">
        <v>0</v>
      </c>
      <c r="I31" s="92"/>
    </row>
  </sheetData>
  <mergeCells count="2">
    <mergeCell ref="B2:I2"/>
    <mergeCell ref="B3:I3"/>
  </mergeCells>
  <pageMargins left="0.905511811023622" right="0.708661417322835" top="0.748031496062992" bottom="0.748031496062992" header="0.31496062992126" footer="0.31496062992126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showZeros="0" workbookViewId="0">
      <selection activeCell="A1" sqref="A1"/>
    </sheetView>
  </sheetViews>
  <sheetFormatPr defaultColWidth="9.16666666666667" defaultRowHeight="12.75" customHeight="1" outlineLevelCol="7"/>
  <cols>
    <col min="1" max="1" width="20.1666666666667" customWidth="1"/>
    <col min="2" max="2" width="30" customWidth="1"/>
    <col min="3" max="3" width="20.1666666666667" customWidth="1"/>
    <col min="4" max="4" width="20.6666666666667" customWidth="1"/>
    <col min="5" max="5" width="21" customWidth="1"/>
    <col min="6" max="6" width="20.6666666666667" customWidth="1"/>
    <col min="7" max="7" width="20.8333333333333" customWidth="1"/>
    <col min="8" max="8" width="14.6666666666667" customWidth="1"/>
    <col min="9" max="9" width="9.16666666666667" customWidth="1"/>
  </cols>
  <sheetData>
    <row r="1" ht="15" customHeight="1" spans="1:8">
      <c r="A1" s="12" t="s">
        <v>28</v>
      </c>
      <c r="B1" s="81"/>
      <c r="H1" s="72"/>
    </row>
    <row r="2" ht="43.5" customHeight="1" spans="1:8">
      <c r="A2" s="71" t="s">
        <v>305</v>
      </c>
      <c r="B2" s="71"/>
      <c r="C2" s="71" t="s">
        <v>306</v>
      </c>
      <c r="D2" s="71"/>
      <c r="E2" s="71"/>
      <c r="F2" s="71"/>
      <c r="G2" s="71"/>
      <c r="H2" s="71"/>
    </row>
    <row r="3" ht="18" customHeight="1" spans="1:8">
      <c r="A3" s="9"/>
      <c r="B3" s="9"/>
      <c r="C3" s="9"/>
      <c r="G3" s="72"/>
      <c r="H3" s="34" t="s">
        <v>50</v>
      </c>
    </row>
    <row r="4" ht="27" customHeight="1" spans="1:8">
      <c r="A4" s="49" t="s">
        <v>160</v>
      </c>
      <c r="B4" s="49" t="s">
        <v>161</v>
      </c>
      <c r="C4" s="73" t="s">
        <v>121</v>
      </c>
      <c r="D4" s="74" t="s">
        <v>162</v>
      </c>
      <c r="E4" s="73"/>
      <c r="F4" s="74" t="s">
        <v>163</v>
      </c>
      <c r="G4" s="73"/>
      <c r="H4" s="73" t="s">
        <v>128</v>
      </c>
    </row>
    <row r="5" ht="13.15" customHeight="1" spans="1:8">
      <c r="A5" s="49"/>
      <c r="B5" s="49"/>
      <c r="C5" s="73"/>
      <c r="D5" s="75" t="s">
        <v>164</v>
      </c>
      <c r="E5" s="75" t="s">
        <v>165</v>
      </c>
      <c r="F5" s="73" t="s">
        <v>166</v>
      </c>
      <c r="G5" s="44" t="s">
        <v>167</v>
      </c>
      <c r="H5" s="73"/>
    </row>
    <row r="6" ht="11.25" customHeight="1" spans="1:8">
      <c r="A6" s="49"/>
      <c r="B6" s="49"/>
      <c r="C6" s="73"/>
      <c r="D6" s="76"/>
      <c r="E6" s="76"/>
      <c r="F6" s="73"/>
      <c r="G6" s="44"/>
      <c r="H6" s="73"/>
    </row>
    <row r="7" ht="19.5" customHeight="1" spans="1:8">
      <c r="A7" s="77"/>
      <c r="B7" s="77" t="s">
        <v>121</v>
      </c>
      <c r="C7" s="78"/>
      <c r="D7" s="78"/>
      <c r="E7" s="78"/>
      <c r="F7" s="78"/>
      <c r="G7" s="79"/>
      <c r="H7" s="80"/>
    </row>
    <row r="8" ht="19.5" customHeight="1" spans="1:8">
      <c r="A8" s="77"/>
      <c r="B8" s="77"/>
      <c r="C8" s="78"/>
      <c r="D8" s="78"/>
      <c r="E8" s="78"/>
      <c r="F8" s="78"/>
      <c r="G8" s="79"/>
      <c r="H8" s="80"/>
    </row>
    <row r="9" ht="19.5" customHeight="1" spans="1:8">
      <c r="A9" s="77"/>
      <c r="B9" s="77"/>
      <c r="C9" s="78"/>
      <c r="D9" s="78"/>
      <c r="E9" s="78"/>
      <c r="F9" s="78"/>
      <c r="G9" s="79"/>
      <c r="H9" s="80"/>
    </row>
    <row r="10" ht="19.5" customHeight="1" spans="1:8">
      <c r="A10" s="77"/>
      <c r="B10" s="77"/>
      <c r="C10" s="78"/>
      <c r="D10" s="78"/>
      <c r="E10" s="78"/>
      <c r="F10" s="78"/>
      <c r="G10" s="79"/>
      <c r="H10" s="80"/>
    </row>
    <row r="11" ht="19.5" customHeight="1" spans="1:8">
      <c r="A11" s="77"/>
      <c r="B11" s="77"/>
      <c r="C11" s="78"/>
      <c r="D11" s="78"/>
      <c r="E11" s="78"/>
      <c r="F11" s="78"/>
      <c r="G11" s="79"/>
      <c r="H11" s="80"/>
    </row>
    <row r="12" ht="19.5" customHeight="1" spans="1:8">
      <c r="A12" s="77"/>
      <c r="B12" s="77"/>
      <c r="C12" s="78"/>
      <c r="D12" s="78"/>
      <c r="E12" s="78"/>
      <c r="F12" s="78"/>
      <c r="G12" s="79"/>
      <c r="H12" s="80"/>
    </row>
    <row r="13" ht="19.5" customHeight="1" spans="1:8">
      <c r="A13" s="77"/>
      <c r="B13" s="77"/>
      <c r="C13" s="78"/>
      <c r="D13" s="78"/>
      <c r="E13" s="78"/>
      <c r="F13" s="78"/>
      <c r="G13" s="79"/>
      <c r="H13" s="80"/>
    </row>
    <row r="14" ht="19.5" customHeight="1" spans="1:8">
      <c r="A14" s="77"/>
      <c r="B14" s="77"/>
      <c r="C14" s="78"/>
      <c r="D14" s="78"/>
      <c r="E14" s="78"/>
      <c r="F14" s="78"/>
      <c r="G14" s="79"/>
      <c r="H14" s="80"/>
    </row>
    <row r="15" ht="19.5" customHeight="1" spans="1:8">
      <c r="A15" s="77"/>
      <c r="B15" s="77"/>
      <c r="C15" s="78"/>
      <c r="D15" s="78"/>
      <c r="E15" s="78"/>
      <c r="F15" s="78"/>
      <c r="G15" s="79"/>
      <c r="H15" s="80"/>
    </row>
    <row r="16" ht="17.25" customHeight="1" spans="2:2">
      <c r="B16" s="9"/>
    </row>
    <row r="18" ht="17.25" customHeight="1" spans="2:2">
      <c r="B18" s="9"/>
    </row>
  </sheetData>
  <mergeCells count="11">
    <mergeCell ref="A2:H2"/>
    <mergeCell ref="D4:E4"/>
    <mergeCell ref="F4:G4"/>
    <mergeCell ref="A4:A6"/>
    <mergeCell ref="B4:B6"/>
    <mergeCell ref="C4:C6"/>
    <mergeCell ref="D5:D6"/>
    <mergeCell ref="E5:E6"/>
    <mergeCell ref="F5:F6"/>
    <mergeCell ref="G5:G6"/>
    <mergeCell ref="H4:H6"/>
  </mergeCells>
  <printOptions horizontalCentered="1"/>
  <pageMargins left="0.35" right="0.35" top="0.79" bottom="0.98" header="0.51" footer="0.51"/>
  <pageSetup paperSize="9" orientation="landscape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showZeros="0" workbookViewId="0">
      <selection activeCell="H21" sqref="H21"/>
    </sheetView>
  </sheetViews>
  <sheetFormatPr defaultColWidth="9.16666666666667" defaultRowHeight="12.75" customHeight="1" outlineLevelCol="7"/>
  <cols>
    <col min="1" max="1" width="15" customWidth="1"/>
    <col min="2" max="2" width="38.8333333333333" customWidth="1"/>
    <col min="3" max="7" width="16.3333333333333" customWidth="1"/>
    <col min="8" max="8" width="22.8333333333333" customWidth="1"/>
  </cols>
  <sheetData>
    <row r="1" ht="24" customHeight="1" spans="1:8">
      <c r="A1" s="12" t="s">
        <v>307</v>
      </c>
      <c r="B1" s="69"/>
      <c r="H1" s="70"/>
    </row>
    <row r="2" ht="37.15" customHeight="1" spans="1:8">
      <c r="A2" s="71" t="s">
        <v>308</v>
      </c>
      <c r="B2" s="71"/>
      <c r="C2" s="71"/>
      <c r="D2" s="71"/>
      <c r="E2" s="71"/>
      <c r="F2" s="71"/>
      <c r="G2" s="71"/>
      <c r="H2" s="71"/>
    </row>
    <row r="3" ht="18" customHeight="1" spans="1:8">
      <c r="A3" s="9"/>
      <c r="B3" s="9"/>
      <c r="G3" s="72"/>
      <c r="H3" s="34" t="s">
        <v>50</v>
      </c>
    </row>
    <row r="4" ht="22.9" customHeight="1" spans="1:8">
      <c r="A4" s="49" t="s">
        <v>160</v>
      </c>
      <c r="B4" s="49" t="s">
        <v>161</v>
      </c>
      <c r="C4" s="73" t="s">
        <v>121</v>
      </c>
      <c r="D4" s="74" t="s">
        <v>162</v>
      </c>
      <c r="E4" s="73"/>
      <c r="F4" s="44" t="s">
        <v>163</v>
      </c>
      <c r="G4" s="44"/>
      <c r="H4" s="73" t="s">
        <v>128</v>
      </c>
    </row>
    <row r="5" ht="16.15" customHeight="1" spans="1:8">
      <c r="A5" s="49"/>
      <c r="B5" s="49"/>
      <c r="C5" s="73"/>
      <c r="D5" s="75" t="s">
        <v>164</v>
      </c>
      <c r="E5" s="75" t="s">
        <v>165</v>
      </c>
      <c r="F5" s="73" t="s">
        <v>166</v>
      </c>
      <c r="G5" s="44" t="s">
        <v>167</v>
      </c>
      <c r="H5" s="73"/>
    </row>
    <row r="6" ht="16.15" customHeight="1" spans="1:8">
      <c r="A6" s="49"/>
      <c r="B6" s="49"/>
      <c r="C6" s="73"/>
      <c r="D6" s="76"/>
      <c r="E6" s="76"/>
      <c r="F6" s="73"/>
      <c r="G6" s="44"/>
      <c r="H6" s="73"/>
    </row>
    <row r="7" ht="19.5" customHeight="1" spans="1:8">
      <c r="A7" s="77"/>
      <c r="B7" s="77" t="s">
        <v>121</v>
      </c>
      <c r="C7" s="78"/>
      <c r="D7" s="78"/>
      <c r="E7" s="78"/>
      <c r="F7" s="78"/>
      <c r="G7" s="79"/>
      <c r="H7" s="80"/>
    </row>
    <row r="8" ht="19.5" customHeight="1" spans="1:8">
      <c r="A8" s="77"/>
      <c r="B8" s="77"/>
      <c r="C8" s="78"/>
      <c r="D8" s="78"/>
      <c r="E8" s="78"/>
      <c r="F8" s="78"/>
      <c r="G8" s="79"/>
      <c r="H8" s="80"/>
    </row>
    <row r="9" ht="19.5" customHeight="1" spans="1:8">
      <c r="A9" s="77"/>
      <c r="B9" s="77"/>
      <c r="C9" s="78"/>
      <c r="D9" s="78"/>
      <c r="E9" s="78"/>
      <c r="F9" s="78"/>
      <c r="G9" s="79"/>
      <c r="H9" s="80"/>
    </row>
    <row r="10" ht="19.5" customHeight="1" spans="1:8">
      <c r="A10" s="77"/>
      <c r="B10" s="77"/>
      <c r="C10" s="78"/>
      <c r="D10" s="78"/>
      <c r="E10" s="78"/>
      <c r="F10" s="78"/>
      <c r="G10" s="79"/>
      <c r="H10" s="80"/>
    </row>
    <row r="11" ht="19.5" customHeight="1" spans="1:8">
      <c r="A11" s="77"/>
      <c r="B11" s="77"/>
      <c r="C11" s="78"/>
      <c r="D11" s="78"/>
      <c r="E11" s="78"/>
      <c r="F11" s="78"/>
      <c r="G11" s="79"/>
      <c r="H11" s="80"/>
    </row>
    <row r="12" ht="19.5" customHeight="1" spans="1:8">
      <c r="A12" s="77"/>
      <c r="B12" s="77"/>
      <c r="C12" s="78"/>
      <c r="D12" s="78"/>
      <c r="E12" s="78"/>
      <c r="F12" s="78"/>
      <c r="G12" s="79"/>
      <c r="H12" s="80"/>
    </row>
    <row r="13" ht="19.5" customHeight="1" spans="1:8">
      <c r="A13" s="77"/>
      <c r="B13" s="77"/>
      <c r="C13" s="78"/>
      <c r="D13" s="78"/>
      <c r="E13" s="78"/>
      <c r="F13" s="78"/>
      <c r="G13" s="79"/>
      <c r="H13" s="80"/>
    </row>
    <row r="14" ht="19.5" customHeight="1" spans="1:8">
      <c r="A14" s="77"/>
      <c r="B14" s="77"/>
      <c r="C14" s="78"/>
      <c r="D14" s="78"/>
      <c r="E14" s="78"/>
      <c r="F14" s="78"/>
      <c r="G14" s="79"/>
      <c r="H14" s="80"/>
    </row>
    <row r="15" ht="19.5" customHeight="1" spans="1:8">
      <c r="A15" s="77"/>
      <c r="B15" s="77"/>
      <c r="C15" s="78"/>
      <c r="D15" s="78"/>
      <c r="E15" s="78"/>
      <c r="F15" s="78"/>
      <c r="G15" s="79"/>
      <c r="H15" s="80"/>
    </row>
    <row r="16" ht="27" customHeight="1" spans="2:2">
      <c r="B16" s="9"/>
    </row>
    <row r="18" ht="17.25" customHeight="1" spans="2:2">
      <c r="B18" s="9"/>
    </row>
  </sheetData>
  <mergeCells count="11">
    <mergeCell ref="A2:H2"/>
    <mergeCell ref="D4:E4"/>
    <mergeCell ref="F4:G4"/>
    <mergeCell ref="A4:A6"/>
    <mergeCell ref="B4:B6"/>
    <mergeCell ref="C4:C6"/>
    <mergeCell ref="D5:D6"/>
    <mergeCell ref="E5:E6"/>
    <mergeCell ref="F5:F6"/>
    <mergeCell ref="G5:G6"/>
    <mergeCell ref="H4:H6"/>
  </mergeCells>
  <printOptions horizontalCentered="1"/>
  <pageMargins left="0.28" right="0.2" top="0.79" bottom="0.98" header="0.51" footer="0.51"/>
  <pageSetup paperSize="9" orientation="landscape" horizontalDpi="200" verticalDpi="300"/>
  <headerFooter alignWithMargins="0" scaleWithDoc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17"/>
  <sheetViews>
    <sheetView showGridLines="0" showZeros="0" topLeftCell="S1" workbookViewId="0">
      <selection activeCell="G17" sqref="G17"/>
    </sheetView>
  </sheetViews>
  <sheetFormatPr defaultColWidth="9.16666666666667" defaultRowHeight="12.75" customHeight="1"/>
  <cols>
    <col min="1" max="2" width="19.1666666666667" customWidth="1"/>
    <col min="3" max="3" width="19.1666666666667" style="9" customWidth="1"/>
    <col min="4" max="6" width="19.1666666666667" customWidth="1"/>
    <col min="7" max="7" width="19.1666666666667" style="9" customWidth="1"/>
    <col min="8" max="10" width="19.1666666666667" customWidth="1"/>
    <col min="11" max="12" width="19.1666666666667" style="9" customWidth="1"/>
    <col min="13" max="18" width="19.1666666666667" customWidth="1"/>
    <col min="19" max="19" width="19.1666666666667" style="9" customWidth="1"/>
    <col min="20" max="23" width="19.1666666666667" customWidth="1"/>
    <col min="24" max="24" width="19.1666666666667" style="9" customWidth="1"/>
    <col min="25" max="28" width="19.1666666666667" customWidth="1"/>
    <col min="29" max="29" width="19.1666666666667" style="9" customWidth="1"/>
  </cols>
  <sheetData>
    <row r="1" ht="30" customHeight="1" spans="1:1">
      <c r="A1" s="32" t="s">
        <v>309</v>
      </c>
    </row>
    <row r="2" ht="28.5" customHeight="1" spans="1:29">
      <c r="A2" s="51" t="s">
        <v>310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1"/>
      <c r="AC2" s="51"/>
    </row>
    <row r="3" ht="22.5" customHeight="1" spans="29:29">
      <c r="AC3" s="67" t="s">
        <v>50</v>
      </c>
    </row>
    <row r="4" ht="17.25" customHeight="1" spans="1:29">
      <c r="A4" s="49" t="s">
        <v>119</v>
      </c>
      <c r="B4" s="49" t="s">
        <v>120</v>
      </c>
      <c r="C4" s="42" t="s">
        <v>311</v>
      </c>
      <c r="D4" s="52"/>
      <c r="E4" s="52"/>
      <c r="F4" s="52"/>
      <c r="G4" s="52"/>
      <c r="H4" s="52"/>
      <c r="I4" s="52"/>
      <c r="J4" s="52"/>
      <c r="K4" s="44"/>
      <c r="L4" s="42" t="s">
        <v>312</v>
      </c>
      <c r="M4" s="52"/>
      <c r="N4" s="52"/>
      <c r="O4" s="52"/>
      <c r="P4" s="52"/>
      <c r="Q4" s="52"/>
      <c r="R4" s="52"/>
      <c r="S4" s="52"/>
      <c r="T4" s="44"/>
      <c r="U4" s="42" t="s">
        <v>313</v>
      </c>
      <c r="V4" s="52"/>
      <c r="W4" s="52"/>
      <c r="X4" s="52"/>
      <c r="Y4" s="52"/>
      <c r="Z4" s="52"/>
      <c r="AA4" s="52"/>
      <c r="AB4" s="52"/>
      <c r="AC4" s="44"/>
    </row>
    <row r="5" ht="17.25" customHeight="1" spans="1:29">
      <c r="A5" s="49"/>
      <c r="B5" s="49"/>
      <c r="C5" s="53" t="s">
        <v>121</v>
      </c>
      <c r="D5" s="42" t="s">
        <v>314</v>
      </c>
      <c r="E5" s="52"/>
      <c r="F5" s="52"/>
      <c r="G5" s="52"/>
      <c r="H5" s="52"/>
      <c r="I5" s="44"/>
      <c r="J5" s="48" t="s">
        <v>280</v>
      </c>
      <c r="K5" s="48" t="s">
        <v>283</v>
      </c>
      <c r="L5" s="53" t="s">
        <v>121</v>
      </c>
      <c r="M5" s="42" t="s">
        <v>314</v>
      </c>
      <c r="N5" s="52"/>
      <c r="O5" s="52"/>
      <c r="P5" s="52"/>
      <c r="Q5" s="52"/>
      <c r="R5" s="44"/>
      <c r="S5" s="48" t="s">
        <v>280</v>
      </c>
      <c r="T5" s="48" t="s">
        <v>283</v>
      </c>
      <c r="U5" s="53" t="s">
        <v>121</v>
      </c>
      <c r="V5" s="42" t="s">
        <v>314</v>
      </c>
      <c r="W5" s="52"/>
      <c r="X5" s="52"/>
      <c r="Y5" s="52"/>
      <c r="Z5" s="52"/>
      <c r="AA5" s="44"/>
      <c r="AB5" s="48" t="s">
        <v>280</v>
      </c>
      <c r="AC5" s="48" t="s">
        <v>283</v>
      </c>
    </row>
    <row r="6" ht="23.25" customHeight="1" spans="1:29">
      <c r="A6" s="49"/>
      <c r="B6" s="49"/>
      <c r="C6" s="54"/>
      <c r="D6" s="41" t="s">
        <v>129</v>
      </c>
      <c r="E6" s="41" t="s">
        <v>315</v>
      </c>
      <c r="F6" s="41" t="s">
        <v>291</v>
      </c>
      <c r="G6" s="41" t="s">
        <v>316</v>
      </c>
      <c r="H6" s="41"/>
      <c r="I6" s="41"/>
      <c r="J6" s="62"/>
      <c r="K6" s="62"/>
      <c r="L6" s="54"/>
      <c r="M6" s="41" t="s">
        <v>129</v>
      </c>
      <c r="N6" s="41" t="s">
        <v>315</v>
      </c>
      <c r="O6" s="41" t="s">
        <v>291</v>
      </c>
      <c r="P6" s="41" t="s">
        <v>316</v>
      </c>
      <c r="Q6" s="41"/>
      <c r="R6" s="41"/>
      <c r="S6" s="62"/>
      <c r="T6" s="62"/>
      <c r="U6" s="54"/>
      <c r="V6" s="41" t="s">
        <v>129</v>
      </c>
      <c r="W6" s="41" t="s">
        <v>315</v>
      </c>
      <c r="X6" s="41" t="s">
        <v>291</v>
      </c>
      <c r="Y6" s="41" t="s">
        <v>316</v>
      </c>
      <c r="Z6" s="41"/>
      <c r="AA6" s="41"/>
      <c r="AB6" s="62"/>
      <c r="AC6" s="62"/>
    </row>
    <row r="7" ht="36" customHeight="1" spans="1:29">
      <c r="A7" s="49"/>
      <c r="B7" s="49"/>
      <c r="C7" s="55"/>
      <c r="D7" s="41"/>
      <c r="E7" s="41"/>
      <c r="F7" s="41"/>
      <c r="G7" s="36" t="s">
        <v>129</v>
      </c>
      <c r="H7" s="36" t="s">
        <v>317</v>
      </c>
      <c r="I7" s="36" t="s">
        <v>296</v>
      </c>
      <c r="J7" s="50"/>
      <c r="K7" s="50"/>
      <c r="L7" s="55"/>
      <c r="M7" s="41"/>
      <c r="N7" s="41"/>
      <c r="O7" s="41"/>
      <c r="P7" s="36" t="s">
        <v>129</v>
      </c>
      <c r="Q7" s="36" t="s">
        <v>317</v>
      </c>
      <c r="R7" s="36" t="s">
        <v>296</v>
      </c>
      <c r="S7" s="50"/>
      <c r="T7" s="50"/>
      <c r="U7" s="55"/>
      <c r="V7" s="41"/>
      <c r="W7" s="41"/>
      <c r="X7" s="41"/>
      <c r="Y7" s="36" t="s">
        <v>129</v>
      </c>
      <c r="Z7" s="36" t="s">
        <v>317</v>
      </c>
      <c r="AA7" s="36" t="s">
        <v>296</v>
      </c>
      <c r="AB7" s="50"/>
      <c r="AC7" s="50"/>
    </row>
    <row r="8" ht="17.25" customHeight="1" spans="1:29">
      <c r="A8" s="37" t="s">
        <v>233</v>
      </c>
      <c r="B8" s="37" t="s">
        <v>233</v>
      </c>
      <c r="C8" s="38">
        <v>1</v>
      </c>
      <c r="D8" s="38">
        <v>2</v>
      </c>
      <c r="E8" s="38">
        <v>3</v>
      </c>
      <c r="F8" s="38">
        <v>4</v>
      </c>
      <c r="G8" s="38">
        <v>5</v>
      </c>
      <c r="H8" s="37">
        <v>6</v>
      </c>
      <c r="I8" s="37">
        <v>7</v>
      </c>
      <c r="J8" s="37">
        <v>8</v>
      </c>
      <c r="K8" s="38">
        <v>9</v>
      </c>
      <c r="L8" s="38">
        <v>10</v>
      </c>
      <c r="M8" s="37">
        <v>11</v>
      </c>
      <c r="N8" s="37">
        <v>12</v>
      </c>
      <c r="O8" s="37">
        <v>13</v>
      </c>
      <c r="P8" s="37">
        <v>14</v>
      </c>
      <c r="Q8" s="37">
        <v>15</v>
      </c>
      <c r="R8" s="37">
        <v>16</v>
      </c>
      <c r="S8" s="38">
        <v>17</v>
      </c>
      <c r="T8" s="37">
        <v>18</v>
      </c>
      <c r="U8" s="37" t="s">
        <v>318</v>
      </c>
      <c r="V8" s="37" t="s">
        <v>319</v>
      </c>
      <c r="W8" s="37" t="s">
        <v>320</v>
      </c>
      <c r="X8" s="38" t="s">
        <v>321</v>
      </c>
      <c r="Y8" s="68" t="s">
        <v>322</v>
      </c>
      <c r="Z8" s="37" t="s">
        <v>323</v>
      </c>
      <c r="AA8" s="37" t="s">
        <v>324</v>
      </c>
      <c r="AB8" s="37" t="s">
        <v>325</v>
      </c>
      <c r="AC8" s="38" t="s">
        <v>326</v>
      </c>
    </row>
    <row r="9" customHeight="1" spans="1:29">
      <c r="A9" s="56"/>
      <c r="B9" s="57" t="s">
        <v>121</v>
      </c>
      <c r="C9" s="58">
        <f>D9+J9+K9</f>
        <v>152500</v>
      </c>
      <c r="D9" s="59">
        <v>37500</v>
      </c>
      <c r="E9" s="60"/>
      <c r="F9" s="58">
        <v>7500</v>
      </c>
      <c r="G9" s="59">
        <f>I9</f>
        <v>30000</v>
      </c>
      <c r="H9" s="58"/>
      <c r="I9" s="59">
        <v>30000</v>
      </c>
      <c r="J9" s="58">
        <v>35000</v>
      </c>
      <c r="K9" s="39">
        <v>80000</v>
      </c>
      <c r="L9" s="63">
        <f>M9+S9+T9</f>
        <v>72000</v>
      </c>
      <c r="M9" s="64">
        <v>37000</v>
      </c>
      <c r="N9" s="65">
        <v>0</v>
      </c>
      <c r="O9" s="66">
        <v>7000</v>
      </c>
      <c r="P9" s="64">
        <v>30000</v>
      </c>
      <c r="Q9" s="65">
        <v>0</v>
      </c>
      <c r="R9" s="65">
        <v>30000</v>
      </c>
      <c r="S9" s="66">
        <v>25000</v>
      </c>
      <c r="T9" s="64">
        <v>10000</v>
      </c>
      <c r="U9" s="58">
        <v>-80500</v>
      </c>
      <c r="V9" s="58">
        <f>X9</f>
        <v>-500</v>
      </c>
      <c r="W9" s="60"/>
      <c r="X9" s="39">
        <v>-500</v>
      </c>
      <c r="Y9" s="40"/>
      <c r="Z9" s="40"/>
      <c r="AA9" s="40">
        <v>0</v>
      </c>
      <c r="AB9" s="40">
        <v>-10000</v>
      </c>
      <c r="AC9" s="39">
        <v>-70000</v>
      </c>
    </row>
    <row r="10" customHeight="1" spans="1:29">
      <c r="A10" s="56" t="s">
        <v>168</v>
      </c>
      <c r="B10" s="61" t="s">
        <v>169</v>
      </c>
      <c r="C10" s="58">
        <f>D10+J10+K10</f>
        <v>152500</v>
      </c>
      <c r="D10" s="59">
        <v>37500</v>
      </c>
      <c r="E10" s="58"/>
      <c r="F10" s="58">
        <v>7500</v>
      </c>
      <c r="G10" s="59">
        <f>I10</f>
        <v>30000</v>
      </c>
      <c r="H10" s="58"/>
      <c r="I10" s="59">
        <v>30000</v>
      </c>
      <c r="J10" s="58">
        <v>35000</v>
      </c>
      <c r="K10" s="39">
        <v>80000</v>
      </c>
      <c r="L10" s="66">
        <v>72000</v>
      </c>
      <c r="M10" s="64">
        <v>37000</v>
      </c>
      <c r="N10" s="65">
        <v>0</v>
      </c>
      <c r="O10" s="66">
        <v>7000</v>
      </c>
      <c r="P10" s="64">
        <v>30000</v>
      </c>
      <c r="Q10" s="65">
        <v>0</v>
      </c>
      <c r="R10" s="65">
        <v>30000</v>
      </c>
      <c r="S10" s="66">
        <v>25000</v>
      </c>
      <c r="T10" s="64">
        <v>10000</v>
      </c>
      <c r="U10" s="58">
        <v>-80500</v>
      </c>
      <c r="V10" s="58">
        <f>X10</f>
        <v>-500</v>
      </c>
      <c r="W10" s="40"/>
      <c r="X10" s="39">
        <v>-500</v>
      </c>
      <c r="Y10" s="40"/>
      <c r="Z10" s="40"/>
      <c r="AA10" s="40">
        <v>0</v>
      </c>
      <c r="AB10" s="40">
        <v>-10000</v>
      </c>
      <c r="AC10" s="39">
        <v>-70000</v>
      </c>
    </row>
    <row r="11" customHeight="1" spans="1:29">
      <c r="A11" s="56" t="s">
        <v>170</v>
      </c>
      <c r="B11" s="61" t="s">
        <v>171</v>
      </c>
      <c r="C11" s="58">
        <f>D11+J11+K11</f>
        <v>152500</v>
      </c>
      <c r="D11" s="59">
        <v>37500</v>
      </c>
      <c r="E11" s="58"/>
      <c r="F11" s="58">
        <v>7500</v>
      </c>
      <c r="G11" s="59">
        <f>I11</f>
        <v>30000</v>
      </c>
      <c r="H11" s="58"/>
      <c r="I11" s="59">
        <v>30000</v>
      </c>
      <c r="J11" s="58">
        <v>35000</v>
      </c>
      <c r="K11" s="39">
        <v>80000</v>
      </c>
      <c r="L11" s="66">
        <v>72000</v>
      </c>
      <c r="M11" s="64">
        <v>37000</v>
      </c>
      <c r="N11" s="65">
        <v>0</v>
      </c>
      <c r="O11" s="66">
        <v>7000</v>
      </c>
      <c r="P11" s="64">
        <v>30000</v>
      </c>
      <c r="Q11" s="65">
        <v>0</v>
      </c>
      <c r="R11" s="65">
        <v>30000</v>
      </c>
      <c r="S11" s="66">
        <v>25000</v>
      </c>
      <c r="T11" s="64">
        <v>10000</v>
      </c>
      <c r="U11" s="58">
        <v>-80500</v>
      </c>
      <c r="V11" s="58">
        <f>X11</f>
        <v>-500</v>
      </c>
      <c r="W11" s="40"/>
      <c r="X11" s="39">
        <v>-500</v>
      </c>
      <c r="Y11" s="40"/>
      <c r="Z11" s="40"/>
      <c r="AA11" s="40">
        <v>0</v>
      </c>
      <c r="AB11" s="40">
        <v>-10000</v>
      </c>
      <c r="AC11" s="39">
        <v>-70000</v>
      </c>
    </row>
    <row r="12" customHeight="1" spans="6:10">
      <c r="F12" s="9"/>
      <c r="H12" s="9"/>
      <c r="I12" s="9"/>
      <c r="J12" s="9"/>
    </row>
    <row r="13" customHeight="1" spans="8:8">
      <c r="H13" s="9"/>
    </row>
    <row r="14" customHeight="1" spans="8:8">
      <c r="H14" s="9"/>
    </row>
    <row r="15" customHeight="1" spans="8:8">
      <c r="H15" s="9"/>
    </row>
    <row r="16" customHeight="1" spans="9:9">
      <c r="I16" s="9"/>
    </row>
    <row r="17" customHeight="1" spans="9:10">
      <c r="I17" s="9"/>
      <c r="J17" s="9"/>
    </row>
  </sheetData>
  <mergeCells count="30">
    <mergeCell ref="A2:AC2"/>
    <mergeCell ref="C4:K4"/>
    <mergeCell ref="L4:T4"/>
    <mergeCell ref="U4:AC4"/>
    <mergeCell ref="D5:I5"/>
    <mergeCell ref="M5:R5"/>
    <mergeCell ref="V5:AA5"/>
    <mergeCell ref="G6:I6"/>
    <mergeCell ref="P6:R6"/>
    <mergeCell ref="Y6:AA6"/>
    <mergeCell ref="A4:A7"/>
    <mergeCell ref="B4:B7"/>
    <mergeCell ref="C5:C7"/>
    <mergeCell ref="D6:D7"/>
    <mergeCell ref="E6:E7"/>
    <mergeCell ref="F6:F7"/>
    <mergeCell ref="J5:J7"/>
    <mergeCell ref="K5:K7"/>
    <mergeCell ref="L5:L7"/>
    <mergeCell ref="M6:M7"/>
    <mergeCell ref="N6:N7"/>
    <mergeCell ref="O6:O7"/>
    <mergeCell ref="S5:S7"/>
    <mergeCell ref="T5:T7"/>
    <mergeCell ref="U5:U7"/>
    <mergeCell ref="V6:V7"/>
    <mergeCell ref="W6:W7"/>
    <mergeCell ref="X6:X7"/>
    <mergeCell ref="AB5:AB7"/>
    <mergeCell ref="AC5:AC7"/>
  </mergeCells>
  <printOptions horizontalCentered="1"/>
  <pageMargins left="0.15748031496063" right="0.118110236220472" top="0.984251968503937" bottom="0.984251968503937" header="0" footer="0"/>
  <pageSetup paperSize="9" scale="70" fitToWidth="71" orientation="landscape" useFirstPageNumber="1"/>
  <headerFooter alignWithMargins="0" scaleWithDoc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9"/>
  <sheetViews>
    <sheetView showGridLines="0" showZeros="0" workbookViewId="0">
      <selection activeCell="A1" sqref="A1"/>
    </sheetView>
  </sheetViews>
  <sheetFormatPr defaultColWidth="9.16666666666667" defaultRowHeight="12.75" customHeight="1"/>
  <cols>
    <col min="1" max="3" width="7.16666666666667" customWidth="1"/>
    <col min="4" max="4" width="16.5" customWidth="1"/>
    <col min="5" max="7" width="18.8333333333333" customWidth="1"/>
    <col min="8" max="8" width="15.8333333333333" customWidth="1"/>
    <col min="9" max="9" width="12.1666666666667" customWidth="1"/>
    <col min="10" max="12" width="9.16666666666667" customWidth="1"/>
    <col min="13" max="13" width="17.3333333333333" customWidth="1"/>
    <col min="14" max="255" width="9.16666666666667" customWidth="1"/>
  </cols>
  <sheetData>
    <row r="1" ht="29.25" customHeight="1" spans="1:1">
      <c r="A1" s="32" t="s">
        <v>327</v>
      </c>
    </row>
    <row r="2" ht="23.25" customHeight="1" spans="1:14">
      <c r="A2" s="33" t="s">
        <v>328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47"/>
    </row>
    <row r="3" ht="26.25" customHeight="1" spans="14:14">
      <c r="N3" s="34" t="s">
        <v>50</v>
      </c>
    </row>
    <row r="4" ht="18" customHeight="1" spans="1:14">
      <c r="A4" s="41" t="s">
        <v>329</v>
      </c>
      <c r="B4" s="41"/>
      <c r="C4" s="41"/>
      <c r="D4" s="41" t="s">
        <v>119</v>
      </c>
      <c r="E4" s="42" t="s">
        <v>330</v>
      </c>
      <c r="F4" s="41" t="s">
        <v>331</v>
      </c>
      <c r="G4" s="43" t="s">
        <v>332</v>
      </c>
      <c r="H4" s="44" t="s">
        <v>333</v>
      </c>
      <c r="I4" s="41" t="s">
        <v>334</v>
      </c>
      <c r="J4" s="41" t="s">
        <v>335</v>
      </c>
      <c r="K4" s="41"/>
      <c r="L4" s="48" t="s">
        <v>336</v>
      </c>
      <c r="M4" s="41" t="s">
        <v>337</v>
      </c>
      <c r="N4" s="49" t="s">
        <v>338</v>
      </c>
    </row>
    <row r="5" ht="18" customHeight="1" spans="1:14">
      <c r="A5" s="35" t="s">
        <v>339</v>
      </c>
      <c r="B5" s="35" t="s">
        <v>340</v>
      </c>
      <c r="C5" s="35" t="s">
        <v>341</v>
      </c>
      <c r="D5" s="41"/>
      <c r="E5" s="42"/>
      <c r="F5" s="41"/>
      <c r="G5" s="45"/>
      <c r="H5" s="44"/>
      <c r="I5" s="41"/>
      <c r="J5" s="41" t="s">
        <v>339</v>
      </c>
      <c r="K5" s="41" t="s">
        <v>340</v>
      </c>
      <c r="L5" s="50"/>
      <c r="M5" s="41"/>
      <c r="N5" s="49"/>
    </row>
    <row r="6" customHeight="1" spans="1:14">
      <c r="A6" s="37" t="s">
        <v>233</v>
      </c>
      <c r="B6" s="37" t="s">
        <v>233</v>
      </c>
      <c r="C6" s="37" t="s">
        <v>233</v>
      </c>
      <c r="D6" s="37" t="s">
        <v>233</v>
      </c>
      <c r="E6" s="37" t="s">
        <v>233</v>
      </c>
      <c r="F6" s="46" t="s">
        <v>233</v>
      </c>
      <c r="G6" s="37" t="s">
        <v>233</v>
      </c>
      <c r="H6" s="37" t="s">
        <v>233</v>
      </c>
      <c r="I6" s="37" t="s">
        <v>233</v>
      </c>
      <c r="J6" s="37" t="s">
        <v>233</v>
      </c>
      <c r="K6" s="37" t="s">
        <v>233</v>
      </c>
      <c r="L6" s="37" t="s">
        <v>233</v>
      </c>
      <c r="M6" s="37" t="s">
        <v>233</v>
      </c>
      <c r="N6" s="37" t="s">
        <v>233</v>
      </c>
    </row>
    <row r="7" customHeight="1" spans="1:14">
      <c r="A7" s="39"/>
      <c r="B7" s="39"/>
      <c r="C7" s="39"/>
      <c r="D7" s="39"/>
      <c r="E7" s="39"/>
      <c r="F7" s="39"/>
      <c r="G7" s="39"/>
      <c r="H7" s="39"/>
      <c r="I7" s="39"/>
      <c r="J7" s="39"/>
      <c r="K7" s="39"/>
      <c r="L7" s="39"/>
      <c r="M7" s="39"/>
      <c r="N7" s="39"/>
    </row>
    <row r="8" customHeight="1" spans="1:14">
      <c r="A8" s="39"/>
      <c r="B8" s="39"/>
      <c r="C8" s="39"/>
      <c r="D8" s="39"/>
      <c r="E8" s="39"/>
      <c r="F8" s="40"/>
      <c r="G8" s="40"/>
      <c r="H8" s="40"/>
      <c r="I8" s="39"/>
      <c r="J8" s="39"/>
      <c r="K8" s="39"/>
      <c r="L8" s="39"/>
      <c r="M8" s="39"/>
      <c r="N8" s="39"/>
    </row>
    <row r="9" customHeight="1" spans="1:15">
      <c r="A9" s="39"/>
      <c r="B9" s="39"/>
      <c r="C9" s="39"/>
      <c r="D9" s="39"/>
      <c r="E9" s="40"/>
      <c r="F9" s="40"/>
      <c r="G9" s="40"/>
      <c r="H9" s="40"/>
      <c r="I9" s="39"/>
      <c r="J9" s="39"/>
      <c r="K9" s="39"/>
      <c r="L9" s="39"/>
      <c r="M9" s="39"/>
      <c r="N9" s="40"/>
      <c r="O9" s="9"/>
    </row>
    <row r="10" customHeight="1" spans="1:15">
      <c r="A10" s="39"/>
      <c r="B10" s="39"/>
      <c r="C10" s="39"/>
      <c r="D10" s="39"/>
      <c r="E10" s="40"/>
      <c r="F10" s="40"/>
      <c r="G10" s="40"/>
      <c r="H10" s="40"/>
      <c r="I10" s="39"/>
      <c r="J10" s="39"/>
      <c r="K10" s="39"/>
      <c r="L10" s="39"/>
      <c r="M10" s="39"/>
      <c r="N10" s="40"/>
      <c r="O10" s="9"/>
    </row>
    <row r="11" customHeight="1" spans="1:15">
      <c r="A11" s="39"/>
      <c r="B11" s="39"/>
      <c r="C11" s="39"/>
      <c r="D11" s="39"/>
      <c r="E11" s="40"/>
      <c r="F11" s="40"/>
      <c r="G11" s="40"/>
      <c r="H11" s="39"/>
      <c r="I11" s="39"/>
      <c r="J11" s="39"/>
      <c r="K11" s="39"/>
      <c r="L11" s="39"/>
      <c r="M11" s="39"/>
      <c r="N11" s="40"/>
      <c r="O11" s="9"/>
    </row>
    <row r="12" customHeight="1" spans="1:15">
      <c r="A12" s="39"/>
      <c r="B12" s="39"/>
      <c r="C12" s="39"/>
      <c r="D12" s="39"/>
      <c r="E12" s="40"/>
      <c r="F12" s="40"/>
      <c r="G12" s="40"/>
      <c r="H12" s="39"/>
      <c r="I12" s="39"/>
      <c r="J12" s="39"/>
      <c r="K12" s="39"/>
      <c r="L12" s="39"/>
      <c r="M12" s="39"/>
      <c r="N12" s="40"/>
      <c r="O12" s="9"/>
    </row>
    <row r="13" customHeight="1" spans="1:14">
      <c r="A13" s="40"/>
      <c r="B13" s="39"/>
      <c r="C13" s="39"/>
      <c r="D13" s="39"/>
      <c r="E13" s="40"/>
      <c r="F13" s="40"/>
      <c r="G13" s="40"/>
      <c r="H13" s="39"/>
      <c r="I13" s="39"/>
      <c r="J13" s="39"/>
      <c r="K13" s="39"/>
      <c r="L13" s="39"/>
      <c r="M13" s="39"/>
      <c r="N13" s="39"/>
    </row>
    <row r="14" customHeight="1" spans="1:14">
      <c r="A14" s="40"/>
      <c r="B14" s="40"/>
      <c r="C14" s="39"/>
      <c r="D14" s="39"/>
      <c r="E14" s="40"/>
      <c r="F14" s="40"/>
      <c r="G14" s="40"/>
      <c r="H14" s="39"/>
      <c r="I14" s="39"/>
      <c r="J14" s="39"/>
      <c r="K14" s="39"/>
      <c r="L14" s="39"/>
      <c r="M14" s="39"/>
      <c r="N14" s="39"/>
    </row>
    <row r="15" customHeight="1" spans="3:13">
      <c r="C15" s="9"/>
      <c r="D15" s="9"/>
      <c r="H15" s="9"/>
      <c r="J15" s="9"/>
      <c r="M15" s="9"/>
    </row>
    <row r="16" customHeight="1" spans="13:13">
      <c r="M16" s="9"/>
    </row>
    <row r="17" customHeight="1" spans="13:13">
      <c r="M17" s="9"/>
    </row>
    <row r="18" customHeight="1" spans="13:13">
      <c r="M18" s="9"/>
    </row>
    <row r="19" customHeight="1" spans="13:13">
      <c r="M19" s="9"/>
    </row>
  </sheetData>
  <mergeCells count="11">
    <mergeCell ref="A4:C4"/>
    <mergeCell ref="J4:K4"/>
    <mergeCell ref="D4:D5"/>
    <mergeCell ref="E4:E5"/>
    <mergeCell ref="F4:F5"/>
    <mergeCell ref="G4:G5"/>
    <mergeCell ref="H4:H5"/>
    <mergeCell ref="I4:I5"/>
    <mergeCell ref="L4:L5"/>
    <mergeCell ref="M4:M5"/>
    <mergeCell ref="N4:N5"/>
  </mergeCells>
  <printOptions horizontalCentered="1"/>
  <pageMargins left="0.2" right="0.16" top="0.79" bottom="0.79" header="0" footer="0"/>
  <pageSetup paperSize="9" fitToHeight="100" orientation="landscape"/>
  <headerFooter alignWithMargins="0" scaleWithDoc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D21" sqref="D21"/>
    </sheetView>
  </sheetViews>
  <sheetFormatPr defaultColWidth="9.16666666666667" defaultRowHeight="12.75" customHeight="1" outlineLevelCol="3"/>
  <cols>
    <col min="1" max="1" width="22.8333333333333" customWidth="1"/>
    <col min="2" max="2" width="43.1666666666667" customWidth="1"/>
    <col min="3" max="3" width="23.5" customWidth="1"/>
    <col min="4" max="4" width="71.5" customWidth="1"/>
  </cols>
  <sheetData>
    <row r="1" ht="30" customHeight="1" spans="1:1">
      <c r="A1" s="32" t="s">
        <v>342</v>
      </c>
    </row>
    <row r="2" ht="28.5" customHeight="1" spans="1:4">
      <c r="A2" s="33" t="s">
        <v>343</v>
      </c>
      <c r="B2" s="33"/>
      <c r="C2" s="33"/>
      <c r="D2" s="33"/>
    </row>
    <row r="3" ht="22.5" customHeight="1" spans="4:4">
      <c r="D3" s="34" t="s">
        <v>50</v>
      </c>
    </row>
    <row r="4" ht="22.5" customHeight="1" spans="1:4">
      <c r="A4" s="35" t="s">
        <v>119</v>
      </c>
      <c r="B4" s="36" t="s">
        <v>344</v>
      </c>
      <c r="C4" s="35" t="s">
        <v>337</v>
      </c>
      <c r="D4" s="35" t="s">
        <v>345</v>
      </c>
    </row>
    <row r="5" ht="15.75" customHeight="1" spans="1:4">
      <c r="A5" s="37" t="s">
        <v>233</v>
      </c>
      <c r="B5" s="37" t="s">
        <v>233</v>
      </c>
      <c r="C5" s="37" t="s">
        <v>233</v>
      </c>
      <c r="D5" s="38" t="s">
        <v>233</v>
      </c>
    </row>
    <row r="6" customHeight="1" spans="1:4">
      <c r="A6" s="39"/>
      <c r="B6" s="39"/>
      <c r="C6" s="39"/>
      <c r="D6" s="39"/>
    </row>
    <row r="7" customHeight="1" spans="1:4">
      <c r="A7" s="39"/>
      <c r="B7" s="39"/>
      <c r="C7" s="39"/>
      <c r="D7" s="39"/>
    </row>
    <row r="8" customHeight="1" spans="1:4">
      <c r="A8" s="39"/>
      <c r="B8" s="39"/>
      <c r="C8" s="39"/>
      <c r="D8" s="39"/>
    </row>
    <row r="9" customHeight="1" spans="1:4">
      <c r="A9" s="39"/>
      <c r="B9" s="39"/>
      <c r="C9" s="39"/>
      <c r="D9" s="39"/>
    </row>
    <row r="10" customHeight="1" spans="1:4">
      <c r="A10" s="39"/>
      <c r="B10" s="39"/>
      <c r="C10" s="39"/>
      <c r="D10" s="39"/>
    </row>
    <row r="11" customHeight="1" spans="1:4">
      <c r="A11" s="39"/>
      <c r="B11" s="39"/>
      <c r="C11" s="39"/>
      <c r="D11" s="40"/>
    </row>
    <row r="12" customHeight="1" spans="1:4">
      <c r="A12" s="39"/>
      <c r="B12" s="39"/>
      <c r="C12" s="39"/>
      <c r="D12" s="40"/>
    </row>
    <row r="13" customHeight="1" spans="1:4">
      <c r="A13" s="39"/>
      <c r="B13" s="39"/>
      <c r="C13" s="39"/>
      <c r="D13" s="40"/>
    </row>
    <row r="14" customHeight="1" spans="1:2">
      <c r="A14" s="9"/>
      <c r="B14" s="9"/>
    </row>
    <row r="15" customHeight="1" spans="1:3">
      <c r="A15" s="9"/>
      <c r="B15" s="9"/>
      <c r="C15" s="9"/>
    </row>
    <row r="16" customHeight="1" spans="1:3">
      <c r="A16" s="9"/>
      <c r="B16" s="9"/>
      <c r="C16" s="9"/>
    </row>
    <row r="17" customHeight="1" spans="2:2">
      <c r="B17" s="9"/>
    </row>
  </sheetData>
  <pageMargins left="0.67" right="0.31" top="1" bottom="1" header="0.51" footer="0.51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9"/>
  <sheetViews>
    <sheetView tabSelected="1" topLeftCell="A5" workbookViewId="0">
      <selection activeCell="F20" sqref="F20"/>
    </sheetView>
  </sheetViews>
  <sheetFormatPr defaultColWidth="9" defaultRowHeight="11.25"/>
  <cols>
    <col min="1" max="1" width="15.5" style="12" customWidth="1"/>
    <col min="2" max="2" width="14.1666666666667" style="12" customWidth="1"/>
    <col min="3" max="3" width="9.33333333333333" style="12" customWidth="1"/>
    <col min="4" max="4" width="15.5" style="12" customWidth="1"/>
    <col min="5" max="5" width="18.8333333333333" style="12" customWidth="1"/>
    <col min="6" max="6" width="24.8333333333333" style="12" customWidth="1"/>
    <col min="7" max="7" width="15.6666666666667" style="12" customWidth="1"/>
    <col min="8" max="16384" width="9.33333333333333" style="12"/>
  </cols>
  <sheetData>
    <row r="1" ht="20.25" customHeight="1" spans="1:1">
      <c r="A1" s="12" t="s">
        <v>42</v>
      </c>
    </row>
    <row r="2" ht="20.25" customHeight="1" spans="1:8">
      <c r="A2" s="13" t="s">
        <v>43</v>
      </c>
      <c r="B2" s="13"/>
      <c r="C2" s="13"/>
      <c r="D2" s="13"/>
      <c r="E2" s="13"/>
      <c r="F2" s="13"/>
      <c r="G2" s="13"/>
      <c r="H2" s="13"/>
    </row>
    <row r="3" ht="17.25" customHeight="1" spans="1:1">
      <c r="A3" s="14"/>
    </row>
    <row r="4" ht="15.75" customHeight="1" spans="1:8">
      <c r="A4" s="15" t="s">
        <v>346</v>
      </c>
      <c r="B4" s="15"/>
      <c r="C4" s="15"/>
      <c r="D4" s="15" t="s">
        <v>169</v>
      </c>
      <c r="E4" s="15"/>
      <c r="F4" s="15"/>
      <c r="G4" s="15"/>
      <c r="H4" s="15"/>
    </row>
    <row r="5" ht="15.75" customHeight="1" spans="1:8">
      <c r="A5" s="15" t="s">
        <v>347</v>
      </c>
      <c r="B5" s="15" t="s">
        <v>348</v>
      </c>
      <c r="C5" s="15"/>
      <c r="D5" s="15" t="s">
        <v>349</v>
      </c>
      <c r="E5" s="15"/>
      <c r="F5" s="15" t="s">
        <v>350</v>
      </c>
      <c r="G5" s="15"/>
      <c r="H5" s="15"/>
    </row>
    <row r="6" ht="15.75" customHeight="1" spans="1:8">
      <c r="A6" s="15"/>
      <c r="B6" s="15"/>
      <c r="C6" s="15"/>
      <c r="D6" s="15"/>
      <c r="E6" s="15"/>
      <c r="F6" s="15" t="s">
        <v>351</v>
      </c>
      <c r="G6" s="15" t="s">
        <v>122</v>
      </c>
      <c r="H6" s="15" t="s">
        <v>352</v>
      </c>
    </row>
    <row r="7" ht="15.75" customHeight="1" spans="1:8">
      <c r="A7" s="15"/>
      <c r="B7" s="15" t="s">
        <v>353</v>
      </c>
      <c r="C7" s="15"/>
      <c r="D7" s="15" t="s">
        <v>354</v>
      </c>
      <c r="E7" s="15"/>
      <c r="F7" s="16">
        <v>225</v>
      </c>
      <c r="G7" s="16">
        <v>225</v>
      </c>
      <c r="H7" s="17"/>
    </row>
    <row r="8" ht="15.75" customHeight="1" spans="1:8">
      <c r="A8" s="15"/>
      <c r="B8" s="15" t="s">
        <v>355</v>
      </c>
      <c r="C8" s="15"/>
      <c r="D8" s="15" t="s">
        <v>356</v>
      </c>
      <c r="E8" s="15"/>
      <c r="F8" s="18">
        <v>130</v>
      </c>
      <c r="G8" s="18">
        <v>130</v>
      </c>
      <c r="H8" s="17"/>
    </row>
    <row r="9" ht="15.75" customHeight="1" spans="1:8">
      <c r="A9" s="15"/>
      <c r="B9" s="15" t="s">
        <v>357</v>
      </c>
      <c r="C9" s="15"/>
      <c r="D9" s="15" t="s">
        <v>358</v>
      </c>
      <c r="E9" s="15"/>
      <c r="F9" s="18">
        <v>185.24</v>
      </c>
      <c r="G9" s="18">
        <v>185.24</v>
      </c>
      <c r="H9" s="17"/>
    </row>
    <row r="10" ht="15.75" customHeight="1" spans="1:8">
      <c r="A10" s="15"/>
      <c r="B10" s="15" t="s">
        <v>359</v>
      </c>
      <c r="C10" s="15"/>
      <c r="D10" s="15" t="s">
        <v>360</v>
      </c>
      <c r="E10" s="15"/>
      <c r="F10" s="18">
        <v>54.73</v>
      </c>
      <c r="G10" s="18">
        <v>54.73</v>
      </c>
      <c r="H10" s="17"/>
    </row>
    <row r="11" ht="15.75" customHeight="1" spans="1:8">
      <c r="A11" s="15"/>
      <c r="B11" s="15" t="s">
        <v>361</v>
      </c>
      <c r="C11" s="15"/>
      <c r="D11" s="15"/>
      <c r="E11" s="15"/>
      <c r="F11" s="17">
        <v>697.67</v>
      </c>
      <c r="G11" s="17">
        <v>697.67</v>
      </c>
      <c r="H11" s="17"/>
    </row>
    <row r="12" ht="15.75" customHeight="1" spans="1:8">
      <c r="A12" s="15" t="s">
        <v>362</v>
      </c>
      <c r="B12" s="19" t="s">
        <v>363</v>
      </c>
      <c r="C12" s="19"/>
      <c r="D12" s="19"/>
      <c r="E12" s="19"/>
      <c r="F12" s="19"/>
      <c r="G12" s="19"/>
      <c r="H12" s="19"/>
    </row>
    <row r="13" ht="15.75" customHeight="1" spans="1:8">
      <c r="A13" s="15" t="s">
        <v>364</v>
      </c>
      <c r="B13" s="15" t="s">
        <v>365</v>
      </c>
      <c r="C13" s="15" t="s">
        <v>366</v>
      </c>
      <c r="D13" s="15"/>
      <c r="E13" s="15" t="s">
        <v>367</v>
      </c>
      <c r="F13" s="15"/>
      <c r="G13" s="15" t="s">
        <v>368</v>
      </c>
      <c r="H13" s="15"/>
    </row>
    <row r="14" ht="15.75" customHeight="1" spans="1:8">
      <c r="A14" s="15"/>
      <c r="B14" s="15" t="s">
        <v>369</v>
      </c>
      <c r="C14" s="15" t="s">
        <v>370</v>
      </c>
      <c r="D14" s="15"/>
      <c r="E14" s="20" t="s">
        <v>371</v>
      </c>
      <c r="F14" s="20"/>
      <c r="G14" s="20">
        <v>5</v>
      </c>
      <c r="H14" s="20"/>
    </row>
    <row r="15" ht="15.75" customHeight="1" spans="1:8">
      <c r="A15" s="15"/>
      <c r="B15" s="15"/>
      <c r="C15" s="15"/>
      <c r="D15" s="15"/>
      <c r="E15" s="21" t="s">
        <v>372</v>
      </c>
      <c r="F15" s="21"/>
      <c r="G15" s="20">
        <v>5</v>
      </c>
      <c r="H15" s="20"/>
    </row>
    <row r="16" ht="15.75" customHeight="1" spans="1:8">
      <c r="A16" s="15"/>
      <c r="B16" s="15"/>
      <c r="C16" s="15"/>
      <c r="D16" s="22"/>
      <c r="E16" s="23" t="s">
        <v>373</v>
      </c>
      <c r="F16" s="24"/>
      <c r="G16" s="25">
        <v>5</v>
      </c>
      <c r="H16" s="20"/>
    </row>
    <row r="17" ht="15.75" customHeight="1" spans="1:8">
      <c r="A17" s="15"/>
      <c r="B17" s="15"/>
      <c r="C17" s="15"/>
      <c r="D17" s="15"/>
      <c r="E17" s="26" t="s">
        <v>374</v>
      </c>
      <c r="F17" s="26"/>
      <c r="G17" s="20">
        <v>5</v>
      </c>
      <c r="H17" s="20"/>
    </row>
    <row r="18" ht="15.75" customHeight="1" spans="1:8">
      <c r="A18" s="15"/>
      <c r="B18" s="15"/>
      <c r="C18" s="15" t="s">
        <v>375</v>
      </c>
      <c r="D18" s="15"/>
      <c r="E18" s="20" t="s">
        <v>376</v>
      </c>
      <c r="F18" s="20"/>
      <c r="G18" s="20">
        <v>5</v>
      </c>
      <c r="H18" s="20"/>
    </row>
    <row r="19" ht="15.75" customHeight="1" spans="1:8">
      <c r="A19" s="15"/>
      <c r="B19" s="15"/>
      <c r="C19" s="15"/>
      <c r="D19" s="15"/>
      <c r="E19" s="20" t="s">
        <v>377</v>
      </c>
      <c r="F19" s="20"/>
      <c r="G19" s="21">
        <v>5</v>
      </c>
      <c r="H19" s="21"/>
    </row>
    <row r="20" ht="15.75" customHeight="1" spans="1:8">
      <c r="A20" s="15"/>
      <c r="B20" s="15"/>
      <c r="C20" s="15"/>
      <c r="D20" s="15"/>
      <c r="E20" s="27" t="s">
        <v>378</v>
      </c>
      <c r="F20" s="28"/>
      <c r="G20" s="21">
        <v>5</v>
      </c>
      <c r="H20" s="21"/>
    </row>
    <row r="21" ht="15.75" customHeight="1" spans="1:10">
      <c r="A21" s="15"/>
      <c r="B21" s="15"/>
      <c r="C21" s="15"/>
      <c r="D21" s="15"/>
      <c r="E21" s="20" t="s">
        <v>379</v>
      </c>
      <c r="F21" s="28"/>
      <c r="G21" s="20">
        <v>5</v>
      </c>
      <c r="H21" s="20"/>
      <c r="J21" s="32"/>
    </row>
    <row r="22" ht="15.75" customHeight="1" spans="1:8">
      <c r="A22" s="15"/>
      <c r="B22" s="15"/>
      <c r="C22" s="15" t="s">
        <v>380</v>
      </c>
      <c r="D22" s="15"/>
      <c r="E22" s="20" t="s">
        <v>381</v>
      </c>
      <c r="F22" s="28"/>
      <c r="G22" s="20">
        <v>5</v>
      </c>
      <c r="H22" s="20"/>
    </row>
    <row r="23" ht="15.75" customHeight="1" spans="1:8">
      <c r="A23" s="15"/>
      <c r="B23" s="15"/>
      <c r="C23" s="15"/>
      <c r="D23" s="15"/>
      <c r="E23" s="20" t="s">
        <v>382</v>
      </c>
      <c r="F23" s="20"/>
      <c r="G23" s="26">
        <v>5</v>
      </c>
      <c r="H23" s="26"/>
    </row>
    <row r="24" ht="15.75" customHeight="1" spans="1:8">
      <c r="A24" s="15"/>
      <c r="B24" s="15"/>
      <c r="C24" s="15"/>
      <c r="D24" s="15"/>
      <c r="E24" s="27" t="s">
        <v>383</v>
      </c>
      <c r="F24" s="20"/>
      <c r="G24" s="26">
        <v>5</v>
      </c>
      <c r="H24" s="26"/>
    </row>
    <row r="25" ht="15.75" customHeight="1" spans="1:8">
      <c r="A25" s="15"/>
      <c r="B25" s="15"/>
      <c r="C25" s="15"/>
      <c r="D25" s="15"/>
      <c r="E25" s="20" t="s">
        <v>384</v>
      </c>
      <c r="F25" s="20"/>
      <c r="G25" s="20">
        <v>5</v>
      </c>
      <c r="H25" s="20"/>
    </row>
    <row r="26" ht="15.75" customHeight="1" spans="1:8">
      <c r="A26" s="15"/>
      <c r="B26" s="15"/>
      <c r="C26" s="15" t="s">
        <v>385</v>
      </c>
      <c r="D26" s="15"/>
      <c r="E26" s="20" t="s">
        <v>386</v>
      </c>
      <c r="F26" s="20"/>
      <c r="G26" s="20"/>
      <c r="H26" s="20"/>
    </row>
    <row r="27" ht="15.75" customHeight="1" spans="1:8">
      <c r="A27" s="15"/>
      <c r="B27" s="15"/>
      <c r="C27" s="15"/>
      <c r="D27" s="15"/>
      <c r="E27" s="20" t="s">
        <v>387</v>
      </c>
      <c r="F27" s="20"/>
      <c r="G27" s="20"/>
      <c r="H27" s="20"/>
    </row>
    <row r="28" ht="15.75" customHeight="1" spans="1:8">
      <c r="A28" s="15"/>
      <c r="B28" s="15"/>
      <c r="C28" s="15"/>
      <c r="D28" s="15"/>
      <c r="E28" s="20" t="s">
        <v>388</v>
      </c>
      <c r="F28" s="20"/>
      <c r="G28" s="20"/>
      <c r="H28" s="20"/>
    </row>
    <row r="29" ht="15.75" customHeight="1" spans="1:8">
      <c r="A29" s="15"/>
      <c r="B29" s="15"/>
      <c r="C29" s="15" t="s">
        <v>389</v>
      </c>
      <c r="D29" s="15"/>
      <c r="E29" s="20"/>
      <c r="F29" s="20"/>
      <c r="G29" s="20"/>
      <c r="H29" s="20"/>
    </row>
    <row r="30" ht="15.75" customHeight="1" spans="1:8">
      <c r="A30" s="15"/>
      <c r="B30" s="15" t="s">
        <v>390</v>
      </c>
      <c r="C30" s="15" t="s">
        <v>391</v>
      </c>
      <c r="D30" s="15"/>
      <c r="E30" s="20" t="s">
        <v>386</v>
      </c>
      <c r="F30" s="20"/>
      <c r="G30" s="20"/>
      <c r="H30" s="20"/>
    </row>
    <row r="31" ht="15.75" customHeight="1" spans="1:8">
      <c r="A31" s="15"/>
      <c r="B31" s="15"/>
      <c r="C31" s="15"/>
      <c r="D31" s="15"/>
      <c r="E31" s="20" t="s">
        <v>387</v>
      </c>
      <c r="F31" s="20"/>
      <c r="G31" s="20"/>
      <c r="H31" s="20"/>
    </row>
    <row r="32" ht="15.75" customHeight="1" spans="1:8">
      <c r="A32" s="15"/>
      <c r="B32" s="15"/>
      <c r="C32" s="15"/>
      <c r="D32" s="15"/>
      <c r="E32" s="20" t="s">
        <v>388</v>
      </c>
      <c r="F32" s="20"/>
      <c r="G32" s="20"/>
      <c r="H32" s="20"/>
    </row>
    <row r="33" ht="15.75" customHeight="1" spans="1:8">
      <c r="A33" s="15"/>
      <c r="B33" s="15"/>
      <c r="C33" s="15" t="s">
        <v>392</v>
      </c>
      <c r="D33" s="15"/>
      <c r="E33" s="20" t="s">
        <v>393</v>
      </c>
      <c r="F33" s="20"/>
      <c r="G33" s="20">
        <v>5</v>
      </c>
      <c r="H33" s="20"/>
    </row>
    <row r="34" ht="15.75" customHeight="1" spans="1:8">
      <c r="A34" s="15"/>
      <c r="B34" s="15"/>
      <c r="C34" s="15"/>
      <c r="D34" s="15"/>
      <c r="E34" s="20" t="s">
        <v>394</v>
      </c>
      <c r="F34" s="20"/>
      <c r="G34" s="20">
        <v>5</v>
      </c>
      <c r="H34" s="20"/>
    </row>
    <row r="35" ht="27" customHeight="1" spans="1:8">
      <c r="A35" s="15"/>
      <c r="B35" s="15"/>
      <c r="C35" s="15"/>
      <c r="D35" s="15"/>
      <c r="E35" s="27" t="s">
        <v>395</v>
      </c>
      <c r="F35" s="27"/>
      <c r="G35" s="20">
        <v>5</v>
      </c>
      <c r="H35" s="20"/>
    </row>
    <row r="36" ht="15.75" customHeight="1" spans="1:8">
      <c r="A36" s="15"/>
      <c r="B36" s="15"/>
      <c r="C36" s="15"/>
      <c r="D36" s="15"/>
      <c r="E36" s="20" t="s">
        <v>396</v>
      </c>
      <c r="F36" s="20"/>
      <c r="G36" s="20">
        <v>5</v>
      </c>
      <c r="H36" s="20"/>
    </row>
    <row r="37" ht="15.75" customHeight="1" spans="1:8">
      <c r="A37" s="15"/>
      <c r="B37" s="15"/>
      <c r="C37" s="15" t="s">
        <v>397</v>
      </c>
      <c r="D37" s="15"/>
      <c r="E37" s="20" t="s">
        <v>386</v>
      </c>
      <c r="F37" s="20"/>
      <c r="G37" s="20"/>
      <c r="H37" s="20"/>
    </row>
    <row r="38" ht="15.75" customHeight="1" spans="1:8">
      <c r="A38" s="15"/>
      <c r="B38" s="15"/>
      <c r="C38" s="15"/>
      <c r="D38" s="15"/>
      <c r="E38" s="20" t="s">
        <v>387</v>
      </c>
      <c r="F38" s="20"/>
      <c r="G38" s="20"/>
      <c r="H38" s="20"/>
    </row>
    <row r="39" ht="15.75" customHeight="1" spans="1:8">
      <c r="A39" s="15"/>
      <c r="B39" s="15"/>
      <c r="C39" s="15"/>
      <c r="D39" s="15"/>
      <c r="E39" s="20" t="s">
        <v>388</v>
      </c>
      <c r="F39" s="20"/>
      <c r="G39" s="20"/>
      <c r="H39" s="20"/>
    </row>
    <row r="40" ht="15.75" customHeight="1" spans="1:8">
      <c r="A40" s="15"/>
      <c r="B40" s="15"/>
      <c r="C40" s="15" t="s">
        <v>398</v>
      </c>
      <c r="D40" s="15"/>
      <c r="E40" s="20" t="s">
        <v>386</v>
      </c>
      <c r="F40" s="20"/>
      <c r="G40" s="20"/>
      <c r="H40" s="20"/>
    </row>
    <row r="41" ht="15.75" customHeight="1" spans="1:8">
      <c r="A41" s="15"/>
      <c r="B41" s="15"/>
      <c r="C41" s="15"/>
      <c r="D41" s="15"/>
      <c r="E41" s="20" t="s">
        <v>387</v>
      </c>
      <c r="F41" s="20"/>
      <c r="G41" s="20"/>
      <c r="H41" s="20"/>
    </row>
    <row r="42" ht="15.75" customHeight="1" spans="1:8">
      <c r="A42" s="15"/>
      <c r="B42" s="15"/>
      <c r="C42" s="15"/>
      <c r="D42" s="15"/>
      <c r="E42" s="20" t="s">
        <v>388</v>
      </c>
      <c r="F42" s="20"/>
      <c r="G42" s="20"/>
      <c r="H42" s="20"/>
    </row>
    <row r="43" ht="15.75" customHeight="1" spans="1:8">
      <c r="A43" s="15"/>
      <c r="B43" s="15"/>
      <c r="C43" s="15" t="s">
        <v>389</v>
      </c>
      <c r="D43" s="15"/>
      <c r="E43" s="20"/>
      <c r="F43" s="20"/>
      <c r="G43" s="20"/>
      <c r="H43" s="20"/>
    </row>
    <row r="44" ht="15.75" customHeight="1" spans="1:8">
      <c r="A44" s="15"/>
      <c r="B44" s="15" t="s">
        <v>399</v>
      </c>
      <c r="C44" s="15" t="s">
        <v>400</v>
      </c>
      <c r="D44" s="15"/>
      <c r="E44" s="20" t="s">
        <v>401</v>
      </c>
      <c r="F44" s="20"/>
      <c r="G44" s="20">
        <v>5</v>
      </c>
      <c r="H44" s="20"/>
    </row>
    <row r="45" ht="15.75" customHeight="1" spans="1:8">
      <c r="A45" s="15"/>
      <c r="B45" s="15"/>
      <c r="C45" s="15"/>
      <c r="D45" s="15"/>
      <c r="E45" s="20" t="s">
        <v>402</v>
      </c>
      <c r="F45" s="20"/>
      <c r="G45" s="20">
        <v>5</v>
      </c>
      <c r="H45" s="20"/>
    </row>
    <row r="46" ht="15.75" customHeight="1" spans="1:8">
      <c r="A46" s="15"/>
      <c r="B46" s="15"/>
      <c r="C46" s="15"/>
      <c r="D46" s="15"/>
      <c r="E46" s="29" t="s">
        <v>403</v>
      </c>
      <c r="F46" s="30"/>
      <c r="G46" s="30">
        <v>5</v>
      </c>
      <c r="H46" s="20"/>
    </row>
    <row r="47" ht="15.75" customHeight="1" spans="1:8">
      <c r="A47" s="15"/>
      <c r="B47" s="15"/>
      <c r="C47" s="15"/>
      <c r="D47" s="15"/>
      <c r="E47" s="20" t="s">
        <v>404</v>
      </c>
      <c r="F47" s="20"/>
      <c r="G47" s="20">
        <v>5</v>
      </c>
      <c r="H47" s="20"/>
    </row>
    <row r="48" ht="14.25" spans="1:8">
      <c r="A48" s="15"/>
      <c r="B48" s="15"/>
      <c r="C48" s="15" t="s">
        <v>389</v>
      </c>
      <c r="D48" s="15"/>
      <c r="E48" s="20"/>
      <c r="F48" s="20"/>
      <c r="G48" s="20"/>
      <c r="H48" s="20"/>
    </row>
    <row r="49" ht="14.25" spans="1:8">
      <c r="A49" s="31" t="s">
        <v>405</v>
      </c>
      <c r="B49" s="31"/>
      <c r="C49" s="31"/>
      <c r="D49" s="31"/>
      <c r="E49" s="31"/>
      <c r="F49" s="31"/>
      <c r="G49" s="31"/>
      <c r="H49" s="31"/>
    </row>
  </sheetData>
  <mergeCells count="97">
    <mergeCell ref="A2:H2"/>
    <mergeCell ref="A4:C4"/>
    <mergeCell ref="D4:H4"/>
    <mergeCell ref="F5:H5"/>
    <mergeCell ref="B7:C7"/>
    <mergeCell ref="D7:E7"/>
    <mergeCell ref="B8:C8"/>
    <mergeCell ref="D8:E8"/>
    <mergeCell ref="B9:C9"/>
    <mergeCell ref="D9:E9"/>
    <mergeCell ref="B10:C10"/>
    <mergeCell ref="D10:E10"/>
    <mergeCell ref="B11:E11"/>
    <mergeCell ref="B12:H12"/>
    <mergeCell ref="C13:D13"/>
    <mergeCell ref="E13:F13"/>
    <mergeCell ref="G13:H13"/>
    <mergeCell ref="E14:F14"/>
    <mergeCell ref="G14:H14"/>
    <mergeCell ref="E15:F15"/>
    <mergeCell ref="G15:H15"/>
    <mergeCell ref="E17:F17"/>
    <mergeCell ref="G17:H17"/>
    <mergeCell ref="E18:F18"/>
    <mergeCell ref="G18:H18"/>
    <mergeCell ref="E19:F19"/>
    <mergeCell ref="G19:H19"/>
    <mergeCell ref="E21:F21"/>
    <mergeCell ref="G21:H21"/>
    <mergeCell ref="E22:F22"/>
    <mergeCell ref="G22:H22"/>
    <mergeCell ref="E23:F23"/>
    <mergeCell ref="G23:H23"/>
    <mergeCell ref="E25:F25"/>
    <mergeCell ref="G25:H25"/>
    <mergeCell ref="E26:F26"/>
    <mergeCell ref="G26:H26"/>
    <mergeCell ref="E27:F27"/>
    <mergeCell ref="G27:H27"/>
    <mergeCell ref="E28:F28"/>
    <mergeCell ref="G28:H28"/>
    <mergeCell ref="C29:D29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C43:D43"/>
    <mergeCell ref="E43:F43"/>
    <mergeCell ref="G43:H43"/>
    <mergeCell ref="E44:F44"/>
    <mergeCell ref="G44:H44"/>
    <mergeCell ref="E45:F45"/>
    <mergeCell ref="G45:H45"/>
    <mergeCell ref="E47:F47"/>
    <mergeCell ref="G47:H47"/>
    <mergeCell ref="C48:D48"/>
    <mergeCell ref="E48:F48"/>
    <mergeCell ref="G48:H48"/>
    <mergeCell ref="A49:H49"/>
    <mergeCell ref="A5:A11"/>
    <mergeCell ref="A13:A48"/>
    <mergeCell ref="B14:B29"/>
    <mergeCell ref="B30:B43"/>
    <mergeCell ref="B44:B48"/>
    <mergeCell ref="B5:C6"/>
    <mergeCell ref="D5:E6"/>
    <mergeCell ref="C14:D17"/>
    <mergeCell ref="C18:D21"/>
    <mergeCell ref="C22:D25"/>
    <mergeCell ref="C26:D28"/>
    <mergeCell ref="C44:D47"/>
    <mergeCell ref="C30:D32"/>
    <mergeCell ref="C33:D36"/>
    <mergeCell ref="C40:D42"/>
    <mergeCell ref="C37:D39"/>
  </mergeCells>
  <pageMargins left="0.905511811023622" right="0.708661417322835" top="0.551181102362205" bottom="0.551181102362205" header="0.31496062992126" footer="0.31496062992126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49"/>
  <sheetViews>
    <sheetView workbookViewId="0">
      <selection activeCell="A3" sqref="A3:E3"/>
    </sheetView>
  </sheetViews>
  <sheetFormatPr defaultColWidth="8.83333333333333" defaultRowHeight="11.25"/>
  <cols>
    <col min="1" max="2" width="18" customWidth="1"/>
    <col min="3" max="3" width="21.1666666666667" customWidth="1"/>
    <col min="4" max="4" width="29.6666666666667" customWidth="1"/>
    <col min="5" max="5" width="16.1666666666667" customWidth="1"/>
  </cols>
  <sheetData>
    <row r="2" spans="1:1">
      <c r="A2" s="1" t="s">
        <v>406</v>
      </c>
    </row>
    <row r="3" ht="20.25" spans="1:5">
      <c r="A3" s="2" t="s">
        <v>46</v>
      </c>
      <c r="B3" s="2"/>
      <c r="C3" s="2"/>
      <c r="D3" s="2"/>
      <c r="E3" s="2"/>
    </row>
    <row r="4" ht="26.25" spans="1:5">
      <c r="A4" s="3"/>
      <c r="B4" s="3"/>
      <c r="C4" s="3"/>
      <c r="D4" s="3"/>
      <c r="E4" s="3"/>
    </row>
    <row r="5" ht="15" customHeight="1" spans="1:5">
      <c r="A5" s="4" t="s">
        <v>407</v>
      </c>
      <c r="B5" s="4"/>
      <c r="C5" s="4"/>
      <c r="D5" s="4"/>
      <c r="E5" s="4"/>
    </row>
    <row r="6" ht="15" customHeight="1" spans="1:5">
      <c r="A6" s="4" t="s">
        <v>408</v>
      </c>
      <c r="B6" s="4"/>
      <c r="C6" s="4"/>
      <c r="D6" s="4"/>
      <c r="E6" s="4"/>
    </row>
    <row r="7" ht="15" customHeight="1" spans="1:5">
      <c r="A7" s="4" t="s">
        <v>409</v>
      </c>
      <c r="B7" s="4"/>
      <c r="C7" s="4"/>
      <c r="D7" s="5" t="s">
        <v>410</v>
      </c>
      <c r="E7" s="5"/>
    </row>
    <row r="8" ht="15" customHeight="1" spans="1:5">
      <c r="A8" s="4" t="s">
        <v>411</v>
      </c>
      <c r="B8" s="4"/>
      <c r="C8" s="4"/>
      <c r="D8" s="5" t="s">
        <v>412</v>
      </c>
      <c r="E8" s="5"/>
    </row>
    <row r="9" ht="15" customHeight="1" spans="1:5">
      <c r="A9" s="6"/>
      <c r="B9" s="6"/>
      <c r="C9" s="6"/>
      <c r="D9" s="5" t="s">
        <v>413</v>
      </c>
      <c r="E9" s="5"/>
    </row>
    <row r="10" ht="15" customHeight="1" spans="1:5">
      <c r="A10" s="7" t="s">
        <v>414</v>
      </c>
      <c r="B10" s="4" t="s">
        <v>415</v>
      </c>
      <c r="C10" s="4"/>
      <c r="D10" s="4"/>
      <c r="E10" s="4"/>
    </row>
    <row r="11" ht="15" customHeight="1" spans="1:9">
      <c r="A11" s="8"/>
      <c r="B11" s="4"/>
      <c r="C11" s="4"/>
      <c r="D11" s="4"/>
      <c r="E11" s="4"/>
      <c r="H11" s="9"/>
      <c r="I11" s="9"/>
    </row>
    <row r="12" ht="15" customHeight="1" spans="1:9">
      <c r="A12" s="8"/>
      <c r="B12" s="4"/>
      <c r="C12" s="4"/>
      <c r="D12" s="4"/>
      <c r="E12" s="4"/>
      <c r="H12" s="9"/>
      <c r="I12" s="9"/>
    </row>
    <row r="13" ht="15" customHeight="1" spans="1:9">
      <c r="A13" s="8"/>
      <c r="B13" s="5"/>
      <c r="C13" s="5"/>
      <c r="D13" s="5"/>
      <c r="E13" s="5"/>
      <c r="H13" s="10"/>
      <c r="I13" s="9"/>
    </row>
    <row r="14" ht="15" customHeight="1" spans="1:9">
      <c r="A14" s="8"/>
      <c r="B14" s="5" t="s">
        <v>416</v>
      </c>
      <c r="C14" s="5"/>
      <c r="D14" s="5"/>
      <c r="E14" s="5"/>
      <c r="H14" s="9"/>
      <c r="I14" s="9"/>
    </row>
    <row r="15" ht="15" customHeight="1" spans="1:9">
      <c r="A15" s="8"/>
      <c r="B15" s="5" t="s">
        <v>417</v>
      </c>
      <c r="C15" s="5"/>
      <c r="D15" s="5"/>
      <c r="E15" s="5"/>
      <c r="H15" s="9"/>
      <c r="I15" s="9"/>
    </row>
    <row r="16" ht="15" customHeight="1" spans="1:5">
      <c r="A16" s="8"/>
      <c r="B16" s="5" t="s">
        <v>418</v>
      </c>
      <c r="C16" s="5"/>
      <c r="D16" s="5"/>
      <c r="E16" s="5"/>
    </row>
    <row r="17" ht="15" customHeight="1" spans="1:5">
      <c r="A17" s="11"/>
      <c r="B17" s="5" t="s">
        <v>388</v>
      </c>
      <c r="C17" s="5"/>
      <c r="D17" s="5"/>
      <c r="E17" s="5"/>
    </row>
    <row r="18" ht="15" customHeight="1" spans="1:5">
      <c r="A18" s="7" t="s">
        <v>419</v>
      </c>
      <c r="B18" s="7" t="s">
        <v>365</v>
      </c>
      <c r="C18" s="4" t="s">
        <v>366</v>
      </c>
      <c r="D18" s="4" t="s">
        <v>367</v>
      </c>
      <c r="E18" s="4" t="s">
        <v>368</v>
      </c>
    </row>
    <row r="19" ht="15" customHeight="1" spans="1:5">
      <c r="A19" s="8"/>
      <c r="B19" s="11"/>
      <c r="C19" s="4"/>
      <c r="D19" s="4"/>
      <c r="E19" s="4"/>
    </row>
    <row r="20" ht="15" customHeight="1" spans="1:5">
      <c r="A20" s="8"/>
      <c r="B20" s="7" t="s">
        <v>369</v>
      </c>
      <c r="C20" s="4" t="s">
        <v>370</v>
      </c>
      <c r="D20" s="5" t="s">
        <v>386</v>
      </c>
      <c r="E20" s="5"/>
    </row>
    <row r="21" ht="15" customHeight="1" spans="1:5">
      <c r="A21" s="8"/>
      <c r="B21" s="8"/>
      <c r="C21" s="4"/>
      <c r="D21" s="5" t="s">
        <v>387</v>
      </c>
      <c r="E21" s="5"/>
    </row>
    <row r="22" ht="15" customHeight="1" spans="1:5">
      <c r="A22" s="8"/>
      <c r="B22" s="8"/>
      <c r="C22" s="4"/>
      <c r="D22" s="5" t="s">
        <v>388</v>
      </c>
      <c r="E22" s="5"/>
    </row>
    <row r="23" ht="15" customHeight="1" spans="1:5">
      <c r="A23" s="8"/>
      <c r="B23" s="8"/>
      <c r="C23" s="4" t="s">
        <v>375</v>
      </c>
      <c r="D23" s="5" t="s">
        <v>386</v>
      </c>
      <c r="E23" s="5"/>
    </row>
    <row r="24" ht="15" customHeight="1" spans="1:5">
      <c r="A24" s="8"/>
      <c r="B24" s="8"/>
      <c r="C24" s="4"/>
      <c r="D24" s="5" t="s">
        <v>387</v>
      </c>
      <c r="E24" s="5"/>
    </row>
    <row r="25" ht="15" customHeight="1" spans="1:5">
      <c r="A25" s="8"/>
      <c r="B25" s="8"/>
      <c r="C25" s="4"/>
      <c r="D25" s="5" t="s">
        <v>388</v>
      </c>
      <c r="E25" s="5"/>
    </row>
    <row r="26" ht="15" customHeight="1" spans="1:5">
      <c r="A26" s="8"/>
      <c r="B26" s="8"/>
      <c r="C26" s="4" t="s">
        <v>380</v>
      </c>
      <c r="D26" s="5" t="s">
        <v>386</v>
      </c>
      <c r="E26" s="5"/>
    </row>
    <row r="27" ht="15" customHeight="1" spans="1:5">
      <c r="A27" s="8"/>
      <c r="B27" s="8"/>
      <c r="C27" s="4"/>
      <c r="D27" s="5" t="s">
        <v>387</v>
      </c>
      <c r="E27" s="5"/>
    </row>
    <row r="28" ht="15" customHeight="1" spans="1:5">
      <c r="A28" s="8"/>
      <c r="B28" s="8"/>
      <c r="C28" s="4"/>
      <c r="D28" s="5" t="s">
        <v>388</v>
      </c>
      <c r="E28" s="5"/>
    </row>
    <row r="29" ht="15" customHeight="1" spans="1:5">
      <c r="A29" s="8"/>
      <c r="B29" s="8"/>
      <c r="C29" s="4" t="s">
        <v>385</v>
      </c>
      <c r="D29" s="5" t="s">
        <v>386</v>
      </c>
      <c r="E29" s="5"/>
    </row>
    <row r="30" ht="15" customHeight="1" spans="1:5">
      <c r="A30" s="8"/>
      <c r="B30" s="8"/>
      <c r="C30" s="4"/>
      <c r="D30" s="5" t="s">
        <v>387</v>
      </c>
      <c r="E30" s="5"/>
    </row>
    <row r="31" ht="15" customHeight="1" spans="1:5">
      <c r="A31" s="8"/>
      <c r="B31" s="8"/>
      <c r="C31" s="4"/>
      <c r="D31" s="5" t="s">
        <v>388</v>
      </c>
      <c r="E31" s="5"/>
    </row>
    <row r="32" ht="15" customHeight="1" spans="1:5">
      <c r="A32" s="8"/>
      <c r="B32" s="11"/>
      <c r="C32" s="4" t="s">
        <v>389</v>
      </c>
      <c r="D32" s="5"/>
      <c r="E32" s="4"/>
    </row>
    <row r="33" ht="15" customHeight="1" spans="1:5">
      <c r="A33" s="8"/>
      <c r="B33" s="7" t="s">
        <v>390</v>
      </c>
      <c r="C33" s="7" t="s">
        <v>420</v>
      </c>
      <c r="D33" s="5" t="s">
        <v>386</v>
      </c>
      <c r="E33" s="5"/>
    </row>
    <row r="34" ht="15" customHeight="1" spans="1:5">
      <c r="A34" s="8"/>
      <c r="B34" s="8"/>
      <c r="C34" s="8"/>
      <c r="D34" s="5" t="s">
        <v>387</v>
      </c>
      <c r="E34" s="5"/>
    </row>
    <row r="35" ht="15" customHeight="1" spans="1:5">
      <c r="A35" s="8"/>
      <c r="B35" s="8"/>
      <c r="C35" s="11"/>
      <c r="D35" s="5" t="s">
        <v>388</v>
      </c>
      <c r="E35" s="5"/>
    </row>
    <row r="36" ht="15" customHeight="1" spans="1:5">
      <c r="A36" s="8"/>
      <c r="B36" s="8"/>
      <c r="C36" s="7" t="s">
        <v>421</v>
      </c>
      <c r="D36" s="5" t="s">
        <v>386</v>
      </c>
      <c r="E36" s="5"/>
    </row>
    <row r="37" ht="15" customHeight="1" spans="1:5">
      <c r="A37" s="8"/>
      <c r="B37" s="8"/>
      <c r="C37" s="8"/>
      <c r="D37" s="5" t="s">
        <v>387</v>
      </c>
      <c r="E37" s="5"/>
    </row>
    <row r="38" ht="15" customHeight="1" spans="1:5">
      <c r="A38" s="8"/>
      <c r="B38" s="8"/>
      <c r="C38" s="11"/>
      <c r="D38" s="5" t="s">
        <v>388</v>
      </c>
      <c r="E38" s="5"/>
    </row>
    <row r="39" ht="15" customHeight="1" spans="1:5">
      <c r="A39" s="8"/>
      <c r="B39" s="8"/>
      <c r="C39" s="7" t="s">
        <v>422</v>
      </c>
      <c r="D39" s="5" t="s">
        <v>386</v>
      </c>
      <c r="E39" s="5"/>
    </row>
    <row r="40" ht="15" customHeight="1" spans="1:5">
      <c r="A40" s="8"/>
      <c r="B40" s="8"/>
      <c r="C40" s="8"/>
      <c r="D40" s="5" t="s">
        <v>387</v>
      </c>
      <c r="E40" s="5"/>
    </row>
    <row r="41" ht="15" customHeight="1" spans="1:5">
      <c r="A41" s="8"/>
      <c r="B41" s="8"/>
      <c r="C41" s="11"/>
      <c r="D41" s="5" t="s">
        <v>388</v>
      </c>
      <c r="E41" s="5"/>
    </row>
    <row r="42" ht="15" customHeight="1" spans="1:5">
      <c r="A42" s="8"/>
      <c r="B42" s="8"/>
      <c r="C42" s="7" t="s">
        <v>423</v>
      </c>
      <c r="D42" s="5" t="s">
        <v>386</v>
      </c>
      <c r="E42" s="5"/>
    </row>
    <row r="43" ht="15" customHeight="1" spans="1:5">
      <c r="A43" s="8"/>
      <c r="B43" s="8"/>
      <c r="C43" s="8"/>
      <c r="D43" s="5" t="s">
        <v>387</v>
      </c>
      <c r="E43" s="5"/>
    </row>
    <row r="44" ht="15" customHeight="1" spans="1:5">
      <c r="A44" s="8"/>
      <c r="B44" s="8"/>
      <c r="C44" s="11"/>
      <c r="D44" s="5" t="s">
        <v>388</v>
      </c>
      <c r="E44" s="5"/>
    </row>
    <row r="45" ht="15" customHeight="1" spans="1:5">
      <c r="A45" s="8"/>
      <c r="B45" s="11"/>
      <c r="C45" s="4" t="s">
        <v>389</v>
      </c>
      <c r="D45" s="5"/>
      <c r="E45" s="5"/>
    </row>
    <row r="46" ht="15" customHeight="1" spans="1:5">
      <c r="A46" s="8"/>
      <c r="B46" s="4" t="s">
        <v>424</v>
      </c>
      <c r="C46" s="7" t="s">
        <v>425</v>
      </c>
      <c r="D46" s="5" t="s">
        <v>386</v>
      </c>
      <c r="E46" s="4"/>
    </row>
    <row r="47" ht="15" customHeight="1" spans="1:5">
      <c r="A47" s="8"/>
      <c r="B47" s="4"/>
      <c r="C47" s="8"/>
      <c r="D47" s="5" t="s">
        <v>387</v>
      </c>
      <c r="E47" s="4"/>
    </row>
    <row r="48" ht="15" customHeight="1" spans="1:5">
      <c r="A48" s="8"/>
      <c r="B48" s="4"/>
      <c r="C48" s="11"/>
      <c r="D48" s="5" t="s">
        <v>388</v>
      </c>
      <c r="E48" s="4"/>
    </row>
    <row r="49" ht="15" customHeight="1" spans="1:5">
      <c r="A49" s="11"/>
      <c r="B49" s="4"/>
      <c r="C49" s="4" t="s">
        <v>389</v>
      </c>
      <c r="D49" s="5"/>
      <c r="E49" s="4"/>
    </row>
  </sheetData>
  <mergeCells count="32">
    <mergeCell ref="A3:E3"/>
    <mergeCell ref="A5:C5"/>
    <mergeCell ref="D5:E5"/>
    <mergeCell ref="A6:C6"/>
    <mergeCell ref="D6:E6"/>
    <mergeCell ref="A7:C7"/>
    <mergeCell ref="A8:C8"/>
    <mergeCell ref="A9:C9"/>
    <mergeCell ref="B13:E13"/>
    <mergeCell ref="B14:E14"/>
    <mergeCell ref="B15:E15"/>
    <mergeCell ref="B16:E16"/>
    <mergeCell ref="B17:E17"/>
    <mergeCell ref="A10:A17"/>
    <mergeCell ref="A18:A49"/>
    <mergeCell ref="B18:B19"/>
    <mergeCell ref="B20:B32"/>
    <mergeCell ref="B33:B45"/>
    <mergeCell ref="B46:B49"/>
    <mergeCell ref="C18:C19"/>
    <mergeCell ref="C20:C22"/>
    <mergeCell ref="C23:C25"/>
    <mergeCell ref="C26:C28"/>
    <mergeCell ref="C29:C31"/>
    <mergeCell ref="C33:C35"/>
    <mergeCell ref="C36:C38"/>
    <mergeCell ref="C39:C41"/>
    <mergeCell ref="C42:C44"/>
    <mergeCell ref="C46:C48"/>
    <mergeCell ref="D18:D19"/>
    <mergeCell ref="E18:E19"/>
    <mergeCell ref="B10:E12"/>
  </mergeCells>
  <pageMargins left="0.905511811023622" right="0.708661417322835" top="0.551181102362205" bottom="0.551181102362205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目录</vt:lpstr>
      <vt:lpstr>表1-收支总表</vt:lpstr>
      <vt:lpstr>表2-部门综合预算收入总表</vt:lpstr>
      <vt:lpstr>表3-部门综合预算支出总表</vt:lpstr>
      <vt:lpstr>表4-部门综合预算财政拨款收支总表</vt:lpstr>
      <vt:lpstr>表5-一般公共预算支出表</vt:lpstr>
      <vt:lpstr>表6-一般公共预算支出表</vt:lpstr>
      <vt:lpstr>表7-一般公共预算基本支出表</vt:lpstr>
      <vt:lpstr>表8-一般公共预算基本支出表</vt:lpstr>
      <vt:lpstr>表9-政府性基金预算支出表</vt:lpstr>
      <vt:lpstr>表10-政府性基金预算支出表</vt:lpstr>
      <vt:lpstr>表11-三公经费预算表</vt:lpstr>
      <vt:lpstr>表12-政府采购表</vt:lpstr>
      <vt:lpstr>表13-部门综合预算专项资金明细表</vt:lpstr>
      <vt:lpstr>表14-部门整体支出绩效目标表</vt:lpstr>
      <vt:lpstr>表15-专项资金整体绩效目标表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WPS_1668743826</cp:lastModifiedBy>
  <cp:revision>1</cp:revision>
  <dcterms:created xsi:type="dcterms:W3CDTF">2016-02-17T01:19:00Z</dcterms:created>
  <cp:lastPrinted>2019-01-31T00:17:00Z</cp:lastPrinted>
  <dcterms:modified xsi:type="dcterms:W3CDTF">2024-05-27T02:38:23Z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2406AF51984A4863BCFEC0EBCF67249B_13</vt:lpwstr>
  </property>
</Properties>
</file>