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7080" tabRatio="727" activeTab="2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7" i="1"/>
  <c r="D43"/>
  <c r="F43"/>
  <c r="B36" i="15"/>
  <c r="D36"/>
  <c r="F36"/>
  <c r="B40"/>
  <c r="D40"/>
  <c r="F40"/>
  <c r="C7" i="4"/>
  <c r="D7"/>
  <c r="E7"/>
  <c r="U9" i="8"/>
  <c r="V9"/>
  <c r="X9"/>
  <c r="Y9"/>
  <c r="AA9"/>
  <c r="AB9"/>
  <c r="AC9"/>
  <c r="U10"/>
  <c r="V10"/>
  <c r="X10"/>
  <c r="Y10"/>
  <c r="AA10"/>
  <c r="AB10"/>
  <c r="AC10"/>
  <c r="U11"/>
  <c r="V11"/>
  <c r="X11"/>
  <c r="Y11"/>
  <c r="AA11"/>
  <c r="AB11"/>
  <c r="AC11"/>
  <c r="U12"/>
  <c r="V12"/>
  <c r="X12"/>
  <c r="Y12"/>
  <c r="AA12"/>
  <c r="AB12"/>
  <c r="AC12"/>
  <c r="F10" i="19"/>
  <c r="G10"/>
</calcChain>
</file>

<file path=xl/sharedStrings.xml><?xml version="1.0" encoding="utf-8"?>
<sst xmlns="http://schemas.openxmlformats.org/spreadsheetml/2006/main" count="884" uniqueCount="501">
  <si>
    <t>附件2</t>
  </si>
  <si>
    <t>2019年部门综合预算公开报表</t>
  </si>
  <si>
    <t xml:space="preserve">                            部门名称：蓝田县公安局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</si>
  <si>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</si>
  <si>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</si>
  <si>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</si>
  <si>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</si>
  <si>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</si>
  <si>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</si>
  <si>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</si>
  <si>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</si>
  <si>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</si>
  <si>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</si>
  <si>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</si>
  <si>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</si>
  <si>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</si>
  <si>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</si>
  <si>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</si>
  <si>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</si>
  <si>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</si>
  <si>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</si>
  <si>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</si>
  <si>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</si>
  <si>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</si>
  <si>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</si>
  <si>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</si>
  <si>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</si>
  <si>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</si>
  <si>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</si>
  <si>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</si>
  <si>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本部门无政府性基金预算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</si>
  <si>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</si>
  <si>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</si>
  <si>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</si>
  <si>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</si>
  <si>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</si>
  <si>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</si>
  <si>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本部门无政府采购预算</t>
  </si>
  <si>
    <t>表13</t>
  </si>
  <si>
    <t>2019年部门综合预算专项资金明细表</t>
  </si>
  <si>
    <t>本部门无专项资金预算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</si>
  <si>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</si>
  <si>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</si>
  <si>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</si>
  <si>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</si>
  <si>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</si>
  <si>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</si>
  <si>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编制单位：蓝田县公安局</t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</si>
  <si>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</si>
  <si>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</si>
  <si>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</si>
  <si>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</si>
  <si>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</si>
  <si>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</si>
  <si>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</si>
  <si>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</si>
  <si>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</si>
  <si>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</si>
  <si>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</si>
  <si>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</si>
  <si>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</si>
  <si>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</si>
  <si>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</si>
  <si>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</si>
  <si>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</si>
  <si>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</si>
  <si>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</si>
  <si>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</si>
  <si>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</si>
  <si>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</si>
  <si>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</si>
  <si>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</si>
  <si>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</si>
  <si>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</si>
  <si>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七、文化旅游体育与传媒支出</t>
  </si>
  <si>
    <t>四、事业单位经营收入</t>
  </si>
  <si>
    <t>八、社会保障和就业支出</t>
  </si>
  <si>
    <t>五、下级单位上缴收入</t>
  </si>
  <si>
    <t>九、社会保险基金支出</t>
  </si>
  <si>
    <t xml:space="preserve">       (3)对个人和家庭补助</t>
  </si>
  <si>
    <t>六、其他收入</t>
  </si>
  <si>
    <t>十、卫生健康支出</t>
  </si>
  <si>
    <t xml:space="preserve">       (4)债务利息及费用支出</t>
  </si>
  <si>
    <t>十一、节能环保支出</t>
  </si>
  <si>
    <t xml:space="preserve">       (5)资本性支出(基本建设)</t>
  </si>
  <si>
    <t>十二、城乡社区支出</t>
  </si>
  <si>
    <t xml:space="preserve">       (6)资本性支出</t>
  </si>
  <si>
    <t>十三、农林水支出</t>
  </si>
  <si>
    <t xml:space="preserve">       (7)对企业补助(基本建设)</t>
  </si>
  <si>
    <t>十四、交通运输支出</t>
  </si>
  <si>
    <t xml:space="preserve">       (8)对企业补助</t>
  </si>
  <si>
    <t>十五、资源勘探信息等支出</t>
  </si>
  <si>
    <t xml:space="preserve">       (9)对社会保障基金补助</t>
  </si>
  <si>
    <t>十六、商业服务业等支出</t>
  </si>
  <si>
    <t xml:space="preserve">       (10)其他支出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</si>
  <si>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</si>
  <si>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</si>
  <si>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</si>
  <si>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</si>
  <si>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</si>
  <si>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</si>
  <si>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</si>
  <si>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</si>
  <si>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</si>
  <si>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</si>
  <si>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</si>
  <si>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</si>
  <si>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</si>
  <si>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</si>
  <si>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</si>
  <si>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</si>
  <si>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</si>
  <si>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</si>
  <si>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</si>
  <si>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</si>
  <si>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</si>
  <si>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</si>
  <si>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</si>
  <si>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</si>
  <si>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</si>
  <si>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</si>
  <si>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</si>
  <si>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</si>
  <si>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</si>
  <si>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</si>
  <si>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</si>
  <si>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</si>
  <si>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</si>
  <si>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</si>
  <si>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</si>
  <si>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</si>
  <si>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</si>
  <si>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</si>
  <si>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</si>
  <si>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</si>
  <si>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>蓝田县公安局</t>
  </si>
  <si>
    <t>053001</t>
  </si>
  <si>
    <t>蓝田县公安局本级（机关）</t>
  </si>
  <si>
    <t>053003</t>
  </si>
  <si>
    <t>蓝田县公安局交通管理大队</t>
  </si>
  <si>
    <t>053004</t>
  </si>
  <si>
    <t>蓝田县公安局消防大队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</si>
  <si>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</si>
  <si>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</si>
  <si>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</si>
  <si>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</si>
  <si>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</si>
  <si>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</si>
  <si>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</si>
  <si>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</si>
  <si>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</si>
  <si>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</si>
  <si>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</si>
  <si>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</si>
  <si>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</si>
  <si>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</si>
  <si>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</si>
  <si>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</si>
  <si>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</si>
  <si>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</si>
  <si>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</si>
  <si>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</si>
  <si>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</si>
  <si>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</si>
  <si>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</si>
  <si>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</si>
  <si>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</si>
  <si>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</si>
  <si>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</si>
  <si>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</si>
  <si>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053</t>
  </si>
  <si>
    <t xml:space="preserve">  2040201</t>
  </si>
  <si>
    <t xml:space="preserve">  行政运行（公安）</t>
  </si>
  <si>
    <t xml:space="preserve">  2040220</t>
  </si>
  <si>
    <t xml:space="preserve">  执法办案</t>
  </si>
  <si>
    <t xml:space="preserve">  2080505</t>
  </si>
  <si>
    <t xml:space="preserve">  机关事业单位基本养老保险缴费支出</t>
  </si>
  <si>
    <t xml:space="preserve">  2080506</t>
  </si>
  <si>
    <t xml:space="preserve">  机关事业单位职业年金缴费支出</t>
  </si>
  <si>
    <t xml:space="preserve">  2240204</t>
  </si>
  <si>
    <t xml:space="preserve">  消防应急救援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</si>
  <si>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</si>
  <si>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</si>
  <si>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</si>
  <si>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</si>
  <si>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</si>
  <si>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</si>
  <si>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</si>
  <si>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</si>
  <si>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 xml:space="preserve">  伙食补助费</t>
  </si>
  <si>
    <t xml:space="preserve">  30107</t>
  </si>
  <si>
    <t xml:space="preserve">  绩效工资</t>
  </si>
  <si>
    <t xml:space="preserve">  30108</t>
  </si>
  <si>
    <t xml:space="preserve">  机关事业单位基本养老保险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</si>
  <si>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</si>
  <si>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</si>
  <si>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</si>
  <si>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</si>
  <si>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</si>
  <si>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</si>
  <si>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</si>
  <si>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</si>
  <si>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</si>
  <si>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</si>
  <si>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</si>
  <si>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</si>
  <si>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</si>
  <si>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</si>
  <si>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</si>
  <si>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</si>
  <si>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</si>
  <si>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</si>
  <si>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</si>
  <si>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</si>
  <si>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</si>
  <si>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</si>
  <si>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</si>
  <si>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</si>
  <si>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</si>
  <si>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</si>
  <si>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</si>
  <si>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</si>
  <si>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</si>
  <si>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</si>
  <si>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</si>
  <si>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</si>
  <si>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</si>
  <si>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</si>
  <si>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</si>
  <si>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</si>
  <si>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</si>
  <si>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</si>
  <si>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</si>
  <si>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</si>
  <si>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</si>
  <si>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</si>
  <si>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</si>
  <si>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</si>
  <si>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</si>
  <si>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</si>
  <si>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</si>
  <si>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</si>
  <si>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</si>
  <si>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</si>
  <si>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</si>
  <si>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公用车辆运行维护费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</si>
  <si>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</si>
  <si>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</si>
  <si>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</si>
  <si>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</si>
  <si>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</si>
  <si>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</si>
  <si>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</si>
  <si>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</si>
  <si>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30399</t>
  </si>
  <si>
    <t xml:space="preserve">  其他对个人和家庭的补助支出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</si>
  <si>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</si>
  <si>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</si>
  <si>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</si>
  <si>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</si>
  <si>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</si>
  <si>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</si>
  <si>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</si>
  <si>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</si>
  <si>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2040201</t>
  </si>
  <si>
    <t>行政运行（公安）</t>
  </si>
  <si>
    <t>2040220</t>
  </si>
  <si>
    <t>执法办案</t>
  </si>
  <si>
    <t>2080505</t>
  </si>
  <si>
    <t>机关事业单位基本养老保险缴费支出</t>
  </si>
  <si>
    <t>2080506</t>
  </si>
  <si>
    <t>机关事业单位职业年金缴费支出</t>
  </si>
  <si>
    <t>2240204</t>
  </si>
  <si>
    <t>消防应急救援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</si>
  <si>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</si>
  <si>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</si>
  <si>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</si>
  <si>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</si>
  <si>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</si>
  <si>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30102</t>
  </si>
  <si>
    <t>津贴补贴</t>
  </si>
  <si>
    <t>50101</t>
  </si>
  <si>
    <t>工资奖金津补贴（行政）</t>
  </si>
  <si>
    <t>30101</t>
  </si>
  <si>
    <t>基本工资</t>
  </si>
  <si>
    <t>30103</t>
  </si>
  <si>
    <t>奖金</t>
  </si>
  <si>
    <t>30109</t>
  </si>
  <si>
    <t>职业年金缴费</t>
  </si>
  <si>
    <t>50102</t>
  </si>
  <si>
    <t>社会保障缴费（行政）</t>
  </si>
  <si>
    <t>30112</t>
  </si>
  <si>
    <t>其他社会保障缴费</t>
  </si>
  <si>
    <t>30108</t>
  </si>
  <si>
    <t>机关事业单位基本养老保险</t>
  </si>
  <si>
    <t>30106</t>
  </si>
  <si>
    <t>伙食补助费</t>
  </si>
  <si>
    <t>50199</t>
  </si>
  <si>
    <t>其他工资福利支出（行政）</t>
  </si>
  <si>
    <t>30199</t>
  </si>
  <si>
    <t>其他工资福利支出</t>
  </si>
  <si>
    <t>30204</t>
  </si>
  <si>
    <t>手续费</t>
  </si>
  <si>
    <t>50201</t>
  </si>
  <si>
    <t>办公经费</t>
  </si>
  <si>
    <t>30206</t>
  </si>
  <si>
    <t>电费</t>
  </si>
  <si>
    <t>30207</t>
  </si>
  <si>
    <t>邮电费</t>
  </si>
  <si>
    <t>30205</t>
  </si>
  <si>
    <t>水费</t>
  </si>
  <si>
    <t>30201</t>
  </si>
  <si>
    <t>办公费</t>
  </si>
  <si>
    <t>30202</t>
  </si>
  <si>
    <t>印刷费</t>
  </si>
  <si>
    <t>30228</t>
  </si>
  <si>
    <t>工会经费</t>
  </si>
  <si>
    <t>30239</t>
  </si>
  <si>
    <t>其他交通费用</t>
  </si>
  <si>
    <t>30214</t>
  </si>
  <si>
    <t>租赁费</t>
  </si>
  <si>
    <t>30211</t>
  </si>
  <si>
    <t>差旅费</t>
  </si>
  <si>
    <t>公务交通补贴</t>
  </si>
  <si>
    <t>30229</t>
  </si>
  <si>
    <t>福利费</t>
  </si>
  <si>
    <t>30209</t>
  </si>
  <si>
    <t>物业管理费</t>
  </si>
  <si>
    <t>30208</t>
  </si>
  <si>
    <t>取暖费</t>
  </si>
  <si>
    <t>30215</t>
  </si>
  <si>
    <t>会议费</t>
  </si>
  <si>
    <t>50202</t>
  </si>
  <si>
    <t>30216</t>
  </si>
  <si>
    <t>培训费</t>
  </si>
  <si>
    <t>50203</t>
  </si>
  <si>
    <t>30218</t>
  </si>
  <si>
    <t>专用材料费</t>
  </si>
  <si>
    <t>50204</t>
  </si>
  <si>
    <t>专用材料购置费</t>
  </si>
  <si>
    <t>30224</t>
  </si>
  <si>
    <t>被装购置费</t>
  </si>
  <si>
    <t>30225</t>
  </si>
  <si>
    <t>专用燃料费</t>
  </si>
  <si>
    <t>30203</t>
  </si>
  <si>
    <t>咨询费</t>
  </si>
  <si>
    <t>50205</t>
  </si>
  <si>
    <t>委托业务费</t>
  </si>
  <si>
    <t>30226</t>
  </si>
  <si>
    <t>劳务费</t>
  </si>
  <si>
    <t>30227</t>
  </si>
  <si>
    <t>30217</t>
  </si>
  <si>
    <t>公务接待费</t>
  </si>
  <si>
    <t>50206</t>
  </si>
  <si>
    <t>30231</t>
  </si>
  <si>
    <t>公用车辆运行维护费</t>
  </si>
  <si>
    <t>50208</t>
  </si>
  <si>
    <t>公务用车运行维护费</t>
  </si>
  <si>
    <t>30213</t>
  </si>
  <si>
    <t>维修(护)费</t>
  </si>
  <si>
    <t>50209</t>
  </si>
  <si>
    <t>维修（护）费</t>
  </si>
  <si>
    <t>30299</t>
  </si>
  <si>
    <t>其他商品和服务支出</t>
  </si>
  <si>
    <t>50299</t>
  </si>
  <si>
    <t>50501</t>
  </si>
  <si>
    <t>工资福利支出（事业）</t>
  </si>
  <si>
    <t>30107</t>
  </si>
  <si>
    <t>绩效工资</t>
  </si>
  <si>
    <t>50502</t>
  </si>
  <si>
    <t>商品和服务支出（事业）</t>
  </si>
  <si>
    <t>30305</t>
  </si>
  <si>
    <t>生活补助</t>
  </si>
  <si>
    <t>50901</t>
  </si>
  <si>
    <t>社会福利和救助</t>
  </si>
  <si>
    <t>30301</t>
  </si>
  <si>
    <t>离休费</t>
  </si>
  <si>
    <t>50905</t>
  </si>
  <si>
    <t>离退休费</t>
  </si>
  <si>
    <t>30399</t>
  </si>
  <si>
    <t>其他对个人和家庭的补助支出</t>
  </si>
  <si>
    <t>50999</t>
  </si>
  <si>
    <t>其他对个人和家庭的补助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</si>
  <si>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</si>
  <si>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</si>
  <si>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</si>
  <si>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</si>
  <si>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</si>
  <si>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</si>
  <si>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</si>
  <si>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</si>
  <si>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</si>
  <si>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</si>
  <si>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</si>
  <si>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</si>
  <si>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</si>
  <si>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</si>
  <si>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</si>
  <si>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</si>
  <si>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</si>
  <si>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</si>
  <si>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</si>
  <si>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</si>
  <si>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</si>
  <si>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</si>
  <si>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t xml:space="preserve">  053001</t>
  </si>
  <si>
    <t xml:space="preserve">  053003</t>
  </si>
  <si>
    <t xml:space="preserve">  053004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</si>
  <si>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</si>
  <si>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</si>
  <si>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</si>
  <si>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</si>
  <si>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</si>
  <si>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</si>
  <si>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</si>
  <si>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</si>
  <si>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</si>
  <si>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</si>
  <si>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</si>
  <si>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</si>
  <si>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</si>
  <si>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</si>
  <si>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</si>
  <si>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</si>
  <si>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</si>
  <si>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</si>
  <si>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</si>
  <si>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</si>
  <si>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</si>
  <si>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</si>
  <si>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</si>
  <si>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</si>
  <si>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</si>
  <si>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</si>
  <si>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</si>
  <si>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机关本级日常工作</t>
  </si>
  <si>
    <t>维护国家安全，维护社会治安秩序，保护公民的人身安全、人身自由和合法财产，保护公共财产，预防、制止和惩治违法犯罪活动，保障改革开放和社会主义现代化建设的顺利进行。</t>
  </si>
  <si>
    <t>交通管理大队日常工作</t>
  </si>
  <si>
    <t>执行指挥交通、维护交通秩序、纠正和处罚交通违章行为、处理交通事故、维护治安秩序等工作。</t>
  </si>
  <si>
    <t>消防大队日常工作</t>
  </si>
  <si>
    <t>负责辖区内机关、团体、企事业单位的防火监督、建筑工程消防审核验收、开业前消防检查、消防知识普及、消防业务培训和对所属中队的管理等业务；辖区内的灭火救援、社会救助等任务。</t>
  </si>
  <si>
    <t>金额合计</t>
  </si>
  <si>
    <t>年度总体目标</t>
  </si>
  <si>
    <t>预防、制止和侦查违法犯罪活动；防范、打击恐怖活动；维护社会治安秩序，制止危害社会治安秩序的行为；管理交通、消防、危险物品；管理户口、居民身份证、国籍、出入境事务和外国人在中国境内居留、旅行的有关事务；维护国（边）境地区的治安秩序；警卫国家规定的特定人员、守卫重要场所和设施；管理集会、游行和示威活动；监督管理公共信息网络安全监察工作；指导和监督国家机关、社会团体、企业事业组织和重点建设工程的治安保卫工作，指导治安保卫委员会等群众性治安保卫组织的治安防范工作。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</si>
  <si>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</si>
  <si>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</si>
  <si>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</si>
  <si>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</si>
  <si>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</si>
  <si>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</si>
  <si>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</si>
  <si>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>保障机关运行经费</t>
  </si>
  <si>
    <r>
      <t>6</t>
    </r>
    <r>
      <rPr>
        <sz val="9"/>
        <rFont val="宋体"/>
        <charset val="134"/>
      </rPr>
      <t>918.52万元</t>
    </r>
  </si>
  <si>
    <t>保障交通管理大队运行经费</t>
  </si>
  <si>
    <r>
      <t>9</t>
    </r>
    <r>
      <rPr>
        <sz val="9"/>
        <rFont val="宋体"/>
        <charset val="134"/>
      </rPr>
      <t>69万元</t>
    </r>
  </si>
  <si>
    <t>保障消防大队运行经费</t>
  </si>
  <si>
    <r>
      <t>3</t>
    </r>
    <r>
      <rPr>
        <sz val="9"/>
        <rFont val="宋体"/>
        <charset val="134"/>
      </rPr>
      <t>76.5万元</t>
    </r>
  </si>
  <si>
    <t>质量指标</t>
  </si>
  <si>
    <t>各项工作顺利完成</t>
  </si>
  <si>
    <t>任务完成情况达标</t>
  </si>
  <si>
    <t>时效指标</t>
  </si>
  <si>
    <t>按进度完成预算</t>
  </si>
  <si>
    <t>按月完成预算进度</t>
  </si>
  <si>
    <t>成本指标</t>
  </si>
  <si>
    <t>支出不超预算</t>
  </si>
  <si>
    <r>
      <t>8</t>
    </r>
    <r>
      <rPr>
        <sz val="9"/>
        <rFont val="宋体"/>
        <charset val="134"/>
      </rPr>
      <t>264.02万元</t>
    </r>
  </si>
  <si>
    <t>效益指标</t>
  </si>
  <si>
    <t>经济效益指标</t>
  </si>
  <si>
    <t>无</t>
  </si>
  <si>
    <t>社会效益指标</t>
  </si>
  <si>
    <t>打击违法犯罪行为、维护社会秩序、促进社会稳定发展</t>
  </si>
  <si>
    <t>各类案件同比减少</t>
  </si>
  <si>
    <t>生态效益指标</t>
  </si>
  <si>
    <t>节能减排</t>
  </si>
  <si>
    <t>能源消耗较上年减少</t>
  </si>
  <si>
    <t>可持续影响指标</t>
  </si>
  <si>
    <t>社会稳定和谐发展</t>
  </si>
  <si>
    <t>满意度指标</t>
  </si>
  <si>
    <t>服务对象满意度指标</t>
  </si>
  <si>
    <t>“两率一度”排名靠前</t>
  </si>
  <si>
    <r>
      <t>达到9</t>
    </r>
    <r>
      <rPr>
        <sz val="9"/>
        <rFont val="宋体"/>
        <charset val="134"/>
      </rPr>
      <t>0%以上</t>
    </r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</si>
  <si>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</si>
  <si>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</si>
  <si>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</si>
  <si>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</si>
  <si>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</si>
  <si>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</si>
  <si>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</si>
  <si>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</si>
  <si>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</si>
  <si>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</si>
  <si>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</si>
  <si>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</si>
  <si>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</si>
  <si>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 xml:space="preserve"> ……</t>
  </si>
  <si>
    <t>绩效指标</t>
  </si>
  <si>
    <t xml:space="preserve"> 指标1：</t>
  </si>
  <si>
    <t xml:space="preserve"> 指标2：</t>
  </si>
  <si>
    <t>……</t>
  </si>
  <si>
    <t>实户资金账户</t>
    <phoneticPr fontId="1" type="noConversion"/>
  </si>
  <si>
    <t>实户资金账户（财政拨款资金结转）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</si>
</sst>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;;"/>
    <numFmt numFmtId="178" formatCode="#,##0.0000"/>
  </numFmts>
  <fonts count="17">
    <font>
      <sz val="9"/>
      <name val="宋体"/>
      <charset val="134"/>
    </font>
    <font>
      <sz val="9"/>
      <name val="宋体"/>
      <family val="3"/>
      <charset val="134"/>
    </font>
    <font>
      <sz val="21"/>
      <name val="方正黑体简体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10.5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3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98">
    <xf numFmtId="0" fontId="0" fillId="0" borderId="0" xfId="0"/>
    <xf numFmtId="0" fontId="0" fillId="0" borderId="0" xfId="0" applyFont="1"/>
    <xf numFmtId="0" fontId="16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0" fillId="0" borderId="1" xfId="0" applyFont="1" applyBorder="1" applyAlignment="1">
      <alignment horizontal="right" vertical="center" wrapText="1"/>
    </xf>
    <xf numFmtId="0" fontId="0" fillId="0" borderId="0" xfId="0" applyFont="1" applyFill="1"/>
    <xf numFmtId="0" fontId="3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/>
    <xf numFmtId="49" fontId="0" fillId="0" borderId="1" xfId="0" applyNumberFormat="1" applyFont="1" applyFill="1" applyBorder="1"/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6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176" fontId="16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vertical="center"/>
    </xf>
    <xf numFmtId="176" fontId="16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176" fontId="0" fillId="0" borderId="1" xfId="0" applyNumberFormat="1" applyFont="1" applyBorder="1" applyAlignment="1">
      <alignment horizontal="left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/>
    <xf numFmtId="177" fontId="0" fillId="0" borderId="1" xfId="0" applyNumberFormat="1" applyFont="1" applyFill="1" applyBorder="1" applyAlignment="1" applyProtection="1"/>
    <xf numFmtId="2" fontId="0" fillId="0" borderId="15" xfId="0" applyNumberFormat="1" applyFont="1" applyFill="1" applyBorder="1" applyAlignment="1" applyProtection="1"/>
    <xf numFmtId="2" fontId="0" fillId="0" borderId="5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/>
    <xf numFmtId="49" fontId="0" fillId="0" borderId="6" xfId="0" applyNumberFormat="1" applyFont="1" applyFill="1" applyBorder="1" applyAlignment="1" applyProtection="1"/>
    <xf numFmtId="0" fontId="0" fillId="0" borderId="6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5" xfId="0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49" fontId="0" fillId="0" borderId="15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6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5" xfId="0" applyFill="1" applyBorder="1" applyAlignment="1">
      <alignment horizontal="left" vertical="center"/>
    </xf>
    <xf numFmtId="0" fontId="0" fillId="0" borderId="6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8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8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7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3" fillId="10" borderId="0" xfId="0" applyNumberFormat="1" applyFont="1" applyFill="1" applyAlignment="1" applyProtection="1">
      <alignment horizontal="centerContinuous" vertical="center"/>
    </xf>
    <xf numFmtId="0" fontId="0" fillId="0" borderId="9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4" fontId="0" fillId="0" borderId="1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/>
    <xf numFmtId="0" fontId="8" fillId="0" borderId="0" xfId="0" applyFont="1"/>
    <xf numFmtId="0" fontId="8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0" fontId="0" fillId="0" borderId="5" xfId="0" applyFont="1" applyFill="1" applyBorder="1" applyAlignment="1">
      <alignment horizontal="left" vertical="center"/>
    </xf>
    <xf numFmtId="2" fontId="0" fillId="0" borderId="1" xfId="0" applyNumberFormat="1" applyFill="1" applyBorder="1"/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0" fontId="0" fillId="0" borderId="5" xfId="0" applyFont="1" applyFill="1" applyBorder="1" applyAlignment="1">
      <alignment horizontal="left" vertical="center" wrapText="1"/>
    </xf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0" fontId="0" fillId="0" borderId="5" xfId="0" applyFont="1" applyBorder="1"/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/>
    </xf>
    <xf numFmtId="0" fontId="8" fillId="0" borderId="5" xfId="0" applyNumberFormat="1" applyFont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vertical="center"/>
    </xf>
    <xf numFmtId="0" fontId="10" fillId="0" borderId="0" xfId="0" applyFont="1"/>
    <xf numFmtId="0" fontId="11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9" fillId="0" borderId="0" xfId="0" applyFont="1" applyAlignment="1">
      <alignment horizontal="center" vertical="center"/>
    </xf>
    <xf numFmtId="0" fontId="0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9" fontId="0" fillId="0" borderId="1" xfId="0" applyNumberFormat="1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25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6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着色 1" xfId="3"/>
    <cellStyle name="着色 2" xfId="15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20" sqref="A20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1" t="s">
        <v>0</v>
      </c>
    </row>
    <row r="2" spans="1:14" ht="93" customHeight="1">
      <c r="A2" s="142" t="s">
        <v>1</v>
      </c>
    </row>
    <row r="3" spans="1:14" ht="93.75" customHeight="1">
      <c r="A3" s="143"/>
      <c r="N3" s="19"/>
    </row>
    <row r="4" spans="1:14" ht="81.75" customHeight="1">
      <c r="A4" s="144" t="s">
        <v>2</v>
      </c>
    </row>
    <row r="5" spans="1:14" ht="40.9" customHeight="1">
      <c r="A5" s="144" t="s">
        <v>3</v>
      </c>
    </row>
    <row r="6" spans="1:14" ht="37.15" customHeight="1">
      <c r="A6" s="144" t="s">
        <v>4</v>
      </c>
    </row>
    <row r="7" spans="1:14" ht="12.75" customHeight="1">
      <c r="A7" s="145"/>
    </row>
    <row r="8" spans="1:14" ht="12.75" customHeight="1">
      <c r="A8" s="145"/>
    </row>
    <row r="9" spans="1:14" ht="12.75" customHeight="1">
      <c r="A9" s="145"/>
    </row>
    <row r="10" spans="1:14" ht="12.75" customHeight="1">
      <c r="A10" s="145"/>
    </row>
    <row r="11" spans="1:14" ht="12.75" customHeight="1">
      <c r="A11" s="145"/>
    </row>
    <row r="12" spans="1:14" ht="12.75" customHeight="1">
      <c r="A12" s="145"/>
    </row>
    <row r="13" spans="1:14" ht="12.75" customHeight="1">
      <c r="A13" s="145"/>
    </row>
  </sheetData>
  <phoneticPr fontId="1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8"/>
  <sheetViews>
    <sheetView zoomScaleSheetLayoutView="100" workbookViewId="0">
      <selection activeCell="A2" sqref="A2"/>
    </sheetView>
  </sheetViews>
  <sheetFormatPr defaultRowHeight="11.25"/>
  <cols>
    <col min="1" max="1" width="11.5" style="7" customWidth="1"/>
    <col min="2" max="2" width="88" style="7" customWidth="1"/>
    <col min="3" max="3" width="12.6640625" style="7" customWidth="1"/>
    <col min="4" max="4" width="36.33203125" style="7" customWidth="1"/>
    <col min="5" max="5" width="9.33203125" style="7" bestFit="1"/>
    <col min="6" max="16384" width="9.33203125" style="7"/>
  </cols>
  <sheetData>
    <row r="1" spans="1:4" ht="30" customHeight="1">
      <c r="A1" s="146" t="s">
        <v>5</v>
      </c>
      <c r="B1" s="146"/>
      <c r="C1" s="146"/>
      <c r="D1" s="146"/>
    </row>
    <row r="2" spans="1:4" ht="15.75" customHeight="1">
      <c r="A2" s="113" t="s">
        <v>6</v>
      </c>
      <c r="B2" s="113" t="s">
        <v>7</v>
      </c>
      <c r="C2" s="136" t="s">
        <v>8</v>
      </c>
      <c r="D2" s="136" t="s">
        <v>9</v>
      </c>
    </row>
    <row r="3" spans="1:4" s="134" customFormat="1" ht="22.5" customHeight="1">
      <c r="A3" s="136" t="s">
        <v>10</v>
      </c>
      <c r="B3" s="137" t="s">
        <v>11</v>
      </c>
      <c r="C3" s="136" t="s">
        <v>12</v>
      </c>
      <c r="D3" s="136"/>
    </row>
    <row r="4" spans="1:4" s="134" customFormat="1" ht="22.5" customHeight="1">
      <c r="A4" s="136" t="s">
        <v>13</v>
      </c>
      <c r="B4" s="137" t="s">
        <v>14</v>
      </c>
      <c r="C4" s="136" t="s">
        <v>12</v>
      </c>
      <c r="D4" s="136"/>
    </row>
    <row r="5" spans="1:4" s="134" customFormat="1" ht="22.5" customHeight="1">
      <c r="A5" s="136" t="s">
        <v>15</v>
      </c>
      <c r="B5" s="137" t="s">
        <v>16</v>
      </c>
      <c r="C5" s="136" t="s">
        <v>12</v>
      </c>
      <c r="D5" s="136"/>
    </row>
    <row r="6" spans="1:4" s="134" customFormat="1" ht="22.5" customHeight="1">
      <c r="A6" s="136" t="s">
        <v>17</v>
      </c>
      <c r="B6" s="138" t="s">
        <v>18</v>
      </c>
      <c r="C6" s="136" t="s">
        <v>12</v>
      </c>
      <c r="D6" s="136"/>
    </row>
    <row r="7" spans="1:4" s="134" customFormat="1" ht="22.5" customHeight="1">
      <c r="A7" s="136" t="s">
        <v>19</v>
      </c>
      <c r="B7" s="138" t="s">
        <v>20</v>
      </c>
      <c r="C7" s="136" t="s">
        <v>12</v>
      </c>
      <c r="D7" s="136"/>
    </row>
    <row r="8" spans="1:4" s="134" customFormat="1" ht="22.5" customHeight="1">
      <c r="A8" s="136" t="s">
        <v>21</v>
      </c>
      <c r="B8" s="138" t="s">
        <v>22</v>
      </c>
      <c r="C8" s="136" t="s">
        <v>12</v>
      </c>
      <c r="D8" s="136"/>
    </row>
    <row r="9" spans="1:4" s="134" customFormat="1" ht="22.5" customHeight="1">
      <c r="A9" s="136" t="s">
        <v>23</v>
      </c>
      <c r="B9" s="138" t="s">
        <v>24</v>
      </c>
      <c r="C9" s="136" t="s">
        <v>12</v>
      </c>
      <c r="D9" s="136"/>
    </row>
    <row r="10" spans="1:4" s="134" customFormat="1" ht="22.5" customHeight="1">
      <c r="A10" s="136" t="s">
        <v>25</v>
      </c>
      <c r="B10" s="138" t="s">
        <v>26</v>
      </c>
      <c r="C10" s="136" t="s">
        <v>12</v>
      </c>
      <c r="D10" s="136"/>
    </row>
    <row r="11" spans="1:4" s="134" customFormat="1" ht="22.5" customHeight="1">
      <c r="A11" s="139" t="s">
        <v>27</v>
      </c>
      <c r="B11" s="140" t="s">
        <v>28</v>
      </c>
      <c r="C11" s="139" t="s">
        <v>29</v>
      </c>
      <c r="D11" s="139" t="s">
        <v>30</v>
      </c>
    </row>
    <row r="12" spans="1:4" s="134" customFormat="1" ht="22.5" customHeight="1">
      <c r="A12" s="139" t="s">
        <v>31</v>
      </c>
      <c r="B12" s="140" t="s">
        <v>32</v>
      </c>
      <c r="C12" s="139" t="s">
        <v>29</v>
      </c>
      <c r="D12" s="139" t="s">
        <v>30</v>
      </c>
    </row>
    <row r="13" spans="1:4" s="134" customFormat="1" ht="22.5" customHeight="1">
      <c r="A13" s="139" t="s">
        <v>33</v>
      </c>
      <c r="B13" s="140" t="s">
        <v>34</v>
      </c>
      <c r="C13" s="139" t="s">
        <v>12</v>
      </c>
      <c r="D13" s="139"/>
    </row>
    <row r="14" spans="1:4" s="135" customFormat="1" ht="22.5" customHeight="1">
      <c r="A14" s="139" t="s">
        <v>35</v>
      </c>
      <c r="B14" s="140" t="s">
        <v>36</v>
      </c>
      <c r="C14" s="139" t="s">
        <v>29</v>
      </c>
      <c r="D14" s="139" t="s">
        <v>37</v>
      </c>
    </row>
    <row r="15" spans="1:4" s="135" customFormat="1" ht="22.5" customHeight="1">
      <c r="A15" s="139" t="s">
        <v>38</v>
      </c>
      <c r="B15" s="140" t="s">
        <v>39</v>
      </c>
      <c r="C15" s="139" t="s">
        <v>29</v>
      </c>
      <c r="D15" s="139" t="s">
        <v>40</v>
      </c>
    </row>
    <row r="16" spans="1:4" s="135" customFormat="1" ht="22.5" customHeight="1">
      <c r="A16" s="139" t="s">
        <v>41</v>
      </c>
      <c r="B16" s="140" t="s">
        <v>42</v>
      </c>
      <c r="C16" s="139" t="s">
        <v>12</v>
      </c>
      <c r="D16" s="79"/>
    </row>
    <row r="17" spans="1:4" s="135" customFormat="1" ht="22.5" customHeight="1">
      <c r="A17" s="139" t="s">
        <v>43</v>
      </c>
      <c r="B17" s="140" t="s">
        <v>44</v>
      </c>
      <c r="C17" s="139" t="s">
        <v>29</v>
      </c>
      <c r="D17" s="139" t="s">
        <v>40</v>
      </c>
    </row>
    <row r="18" spans="1:4" ht="54" customHeight="1">
      <c r="A18" s="147" t="s">
        <v>45</v>
      </c>
      <c r="B18" s="148"/>
      <c r="C18" s="148"/>
      <c r="D18" s="148"/>
    </row>
  </sheetData>
  <mergeCells count="2">
    <mergeCell ref="A1:D1"/>
    <mergeCell ref="A18:D18"/>
  </mergeCells>
  <phoneticPr fontId="1" type="noConversion"/>
  <printOptions horizontalCentered="1"/>
  <pageMargins left="0.23622047244094491" right="7.874015748031496E-2" top="0.98425196850393715" bottom="0.98425196850393715" header="0.51181102362204722" footer="0.51181102362204722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6"/>
  <sheetViews>
    <sheetView showGridLines="0" showZeros="0" tabSelected="1" topLeftCell="A6" workbookViewId="0">
      <selection activeCell="C38" sqref="C38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2"/>
    </row>
    <row r="2" spans="1:7" ht="23.25" customHeight="1">
      <c r="A2" s="149" t="s">
        <v>46</v>
      </c>
      <c r="B2" s="149"/>
      <c r="C2" s="149"/>
      <c r="D2" s="149"/>
      <c r="E2" s="149"/>
      <c r="F2" s="149"/>
    </row>
    <row r="3" spans="1:7" ht="18.75" customHeight="1">
      <c r="A3" s="108" t="s">
        <v>47</v>
      </c>
      <c r="B3" s="109"/>
      <c r="C3" s="19"/>
      <c r="E3" s="109"/>
      <c r="F3" s="110" t="s">
        <v>48</v>
      </c>
    </row>
    <row r="4" spans="1:7" ht="13.5" customHeight="1">
      <c r="A4" s="150" t="s">
        <v>49</v>
      </c>
      <c r="B4" s="150"/>
      <c r="C4" s="150" t="s">
        <v>50</v>
      </c>
      <c r="D4" s="150"/>
      <c r="E4" s="150"/>
      <c r="F4" s="150"/>
    </row>
    <row r="5" spans="1:7" ht="13.5" customHeight="1">
      <c r="A5" s="111" t="s">
        <v>51</v>
      </c>
      <c r="B5" s="112" t="s">
        <v>52</v>
      </c>
      <c r="C5" s="100" t="s">
        <v>53</v>
      </c>
      <c r="D5" s="15" t="s">
        <v>52</v>
      </c>
      <c r="E5" s="111" t="s">
        <v>54</v>
      </c>
      <c r="F5" s="113" t="s">
        <v>52</v>
      </c>
    </row>
    <row r="6" spans="1:7" ht="13.5" customHeight="1">
      <c r="A6" s="114" t="s">
        <v>55</v>
      </c>
      <c r="B6" s="78">
        <v>82640211.75</v>
      </c>
      <c r="C6" s="71" t="s">
        <v>56</v>
      </c>
      <c r="D6" s="115"/>
      <c r="E6" s="72" t="s">
        <v>57</v>
      </c>
      <c r="F6" s="116">
        <v>82640211.75</v>
      </c>
    </row>
    <row r="7" spans="1:7" ht="13.5" customHeight="1">
      <c r="A7" s="117" t="s">
        <v>58</v>
      </c>
      <c r="B7" s="118">
        <v>82640211.75</v>
      </c>
      <c r="C7" s="74" t="s">
        <v>59</v>
      </c>
      <c r="D7" s="115"/>
      <c r="E7" s="75" t="s">
        <v>60</v>
      </c>
      <c r="F7" s="119">
        <v>63083372.850000001</v>
      </c>
    </row>
    <row r="8" spans="1:7" ht="13.5" customHeight="1">
      <c r="A8" s="77" t="s">
        <v>61</v>
      </c>
      <c r="B8" s="78">
        <v>0</v>
      </c>
      <c r="C8" s="74" t="s">
        <v>62</v>
      </c>
      <c r="D8" s="78"/>
      <c r="E8" s="75" t="s">
        <v>63</v>
      </c>
      <c r="F8" s="120">
        <v>19262160</v>
      </c>
    </row>
    <row r="9" spans="1:7" ht="13.5" customHeight="1">
      <c r="A9" s="73" t="s">
        <v>64</v>
      </c>
      <c r="B9" s="78">
        <v>0</v>
      </c>
      <c r="C9" s="74" t="s">
        <v>65</v>
      </c>
      <c r="D9" s="118">
        <v>71984367.780000001</v>
      </c>
      <c r="E9" s="75" t="s">
        <v>66</v>
      </c>
      <c r="F9" s="120">
        <v>294678.90000000002</v>
      </c>
    </row>
    <row r="10" spans="1:7" ht="13.5" customHeight="1">
      <c r="A10" s="82" t="s">
        <v>67</v>
      </c>
      <c r="B10" s="78">
        <v>0</v>
      </c>
      <c r="C10" s="74" t="s">
        <v>68</v>
      </c>
      <c r="D10" s="118"/>
      <c r="E10" s="75" t="s">
        <v>69</v>
      </c>
      <c r="F10" s="119"/>
      <c r="G10" s="19"/>
    </row>
    <row r="11" spans="1:7" ht="13.5" customHeight="1">
      <c r="A11" s="77" t="s">
        <v>70</v>
      </c>
      <c r="B11" s="78">
        <v>0</v>
      </c>
      <c r="C11" s="74" t="s">
        <v>71</v>
      </c>
      <c r="D11" s="118"/>
      <c r="E11" s="76" t="s">
        <v>72</v>
      </c>
      <c r="F11" s="116"/>
      <c r="G11" s="19"/>
    </row>
    <row r="12" spans="1:7" ht="13.5" customHeight="1">
      <c r="A12" s="82" t="s">
        <v>73</v>
      </c>
      <c r="B12" s="78">
        <v>0</v>
      </c>
      <c r="C12" s="121" t="s">
        <v>74</v>
      </c>
      <c r="D12" s="118"/>
      <c r="E12" s="75" t="s">
        <v>60</v>
      </c>
      <c r="F12" s="116"/>
      <c r="G12" s="19"/>
    </row>
    <row r="13" spans="1:7" ht="13.5" customHeight="1">
      <c r="A13" s="77" t="s">
        <v>75</v>
      </c>
      <c r="B13" s="78">
        <v>0</v>
      </c>
      <c r="C13" s="75" t="s">
        <v>76</v>
      </c>
      <c r="D13" s="78">
        <v>6890843.9699999997</v>
      </c>
      <c r="E13" s="75" t="s">
        <v>63</v>
      </c>
      <c r="F13" s="116"/>
      <c r="G13" s="19"/>
    </row>
    <row r="14" spans="1:7" ht="13.5" customHeight="1">
      <c r="A14" s="77" t="s">
        <v>77</v>
      </c>
      <c r="B14" s="78"/>
      <c r="C14" s="85" t="s">
        <v>78</v>
      </c>
      <c r="D14" s="78"/>
      <c r="E14" s="75" t="s">
        <v>79</v>
      </c>
      <c r="F14" s="116"/>
      <c r="G14" s="19"/>
    </row>
    <row r="15" spans="1:7" ht="13.5" customHeight="1">
      <c r="A15" s="77" t="s">
        <v>80</v>
      </c>
      <c r="B15" s="78">
        <v>0</v>
      </c>
      <c r="C15" s="85" t="s">
        <v>81</v>
      </c>
      <c r="D15" s="78"/>
      <c r="E15" s="75" t="s">
        <v>82</v>
      </c>
      <c r="F15" s="78"/>
      <c r="G15" s="19"/>
    </row>
    <row r="16" spans="1:7" ht="13.5" customHeight="1">
      <c r="B16" s="78">
        <v>0</v>
      </c>
      <c r="C16" s="85" t="s">
        <v>83</v>
      </c>
      <c r="D16" s="78"/>
      <c r="E16" s="75" t="s">
        <v>84</v>
      </c>
      <c r="F16" s="118"/>
      <c r="G16" s="19"/>
    </row>
    <row r="17" spans="1:10" ht="13.5" customHeight="1">
      <c r="A17" s="18"/>
      <c r="B17" s="78"/>
      <c r="C17" s="85" t="s">
        <v>85</v>
      </c>
      <c r="D17" s="78"/>
      <c r="E17" s="75" t="s">
        <v>86</v>
      </c>
      <c r="F17" s="118"/>
      <c r="G17" s="19"/>
    </row>
    <row r="18" spans="1:10" ht="13.5" customHeight="1">
      <c r="A18" s="77"/>
      <c r="B18" s="122"/>
      <c r="C18" s="85" t="s">
        <v>87</v>
      </c>
      <c r="D18" s="78"/>
      <c r="E18" s="75" t="s">
        <v>88</v>
      </c>
      <c r="F18" s="118"/>
      <c r="G18" s="19"/>
    </row>
    <row r="19" spans="1:10" ht="13.5" customHeight="1">
      <c r="A19" s="75"/>
      <c r="B19" s="122"/>
      <c r="C19" s="85" t="s">
        <v>89</v>
      </c>
      <c r="D19" s="78"/>
      <c r="E19" s="75" t="s">
        <v>90</v>
      </c>
      <c r="F19" s="118"/>
      <c r="G19" s="19"/>
    </row>
    <row r="20" spans="1:10" ht="13.5" customHeight="1">
      <c r="A20" s="75"/>
      <c r="B20" s="122"/>
      <c r="C20" s="121" t="s">
        <v>91</v>
      </c>
      <c r="D20" s="123"/>
      <c r="E20" s="75" t="s">
        <v>92</v>
      </c>
      <c r="F20" s="118"/>
      <c r="G20" s="19"/>
      <c r="J20" s="19"/>
    </row>
    <row r="21" spans="1:10" ht="13.5" customHeight="1">
      <c r="A21" s="124"/>
      <c r="B21" s="125"/>
      <c r="C21" s="126" t="s">
        <v>93</v>
      </c>
      <c r="D21" s="78"/>
      <c r="E21" s="75" t="s">
        <v>94</v>
      </c>
      <c r="F21" s="118"/>
      <c r="G21" s="19"/>
      <c r="H21" s="19"/>
    </row>
    <row r="22" spans="1:10" ht="13.5" customHeight="1">
      <c r="A22" s="124"/>
      <c r="B22" s="125"/>
      <c r="C22" s="126" t="s">
        <v>95</v>
      </c>
      <c r="D22" s="123"/>
      <c r="E22" s="18"/>
      <c r="F22" s="78"/>
      <c r="G22" s="19"/>
      <c r="H22" s="19"/>
    </row>
    <row r="23" spans="1:10" ht="13.5" customHeight="1">
      <c r="A23" s="18"/>
      <c r="B23" s="122"/>
      <c r="C23" s="126" t="s">
        <v>96</v>
      </c>
      <c r="D23" s="78"/>
      <c r="E23" s="18"/>
      <c r="F23" s="53"/>
      <c r="G23" s="19"/>
      <c r="H23" s="19"/>
    </row>
    <row r="24" spans="1:10" ht="13.5" customHeight="1">
      <c r="A24" s="18"/>
      <c r="B24" s="122"/>
      <c r="C24" s="126" t="s">
        <v>97</v>
      </c>
      <c r="D24" s="123"/>
      <c r="E24" s="73"/>
      <c r="F24" s="127"/>
      <c r="G24" s="19"/>
      <c r="H24" s="19"/>
    </row>
    <row r="25" spans="1:10" ht="13.5" customHeight="1">
      <c r="A25" s="18"/>
      <c r="B25" s="127"/>
      <c r="C25" s="126" t="s">
        <v>98</v>
      </c>
      <c r="D25" s="115"/>
      <c r="E25" s="73"/>
      <c r="F25" s="127"/>
      <c r="G25" s="10"/>
    </row>
    <row r="26" spans="1:10" ht="13.5" customHeight="1">
      <c r="A26" s="17"/>
      <c r="B26" s="128"/>
      <c r="C26" s="85" t="s">
        <v>99</v>
      </c>
      <c r="D26" s="115"/>
      <c r="E26" s="73"/>
      <c r="F26" s="129"/>
      <c r="G26" s="19"/>
    </row>
    <row r="27" spans="1:10" ht="13.5" customHeight="1">
      <c r="A27" s="17"/>
      <c r="B27" s="128"/>
      <c r="C27" s="126" t="s">
        <v>100</v>
      </c>
      <c r="D27" s="78"/>
      <c r="E27" s="73"/>
      <c r="F27" s="129"/>
      <c r="G27" s="19"/>
    </row>
    <row r="28" spans="1:10" ht="13.5" customHeight="1">
      <c r="A28" s="17"/>
      <c r="B28" s="128"/>
      <c r="C28" s="126" t="s">
        <v>101</v>
      </c>
      <c r="D28" s="78">
        <v>3765000</v>
      </c>
      <c r="E28" s="73"/>
      <c r="F28" s="129"/>
      <c r="G28" s="19"/>
    </row>
    <row r="29" spans="1:10" ht="13.5" customHeight="1">
      <c r="A29" s="17"/>
      <c r="B29" s="128"/>
      <c r="C29" s="126" t="s">
        <v>102</v>
      </c>
      <c r="D29" s="78"/>
      <c r="E29" s="73"/>
      <c r="F29" s="129"/>
      <c r="G29" s="19"/>
    </row>
    <row r="30" spans="1:10" ht="13.5" customHeight="1">
      <c r="A30" s="17"/>
      <c r="B30" s="128"/>
      <c r="C30" s="126" t="s">
        <v>103</v>
      </c>
      <c r="D30" s="78"/>
      <c r="E30" s="73"/>
      <c r="F30" s="129"/>
      <c r="G30" s="19"/>
    </row>
    <row r="31" spans="1:10" ht="13.5" customHeight="1">
      <c r="A31" s="17"/>
      <c r="B31" s="128"/>
      <c r="C31" s="126" t="s">
        <v>104</v>
      </c>
      <c r="D31" s="115"/>
      <c r="E31" s="73"/>
      <c r="F31" s="129"/>
    </row>
    <row r="32" spans="1:10" ht="13.5" customHeight="1">
      <c r="A32" s="18"/>
      <c r="B32" s="128"/>
      <c r="C32" s="1" t="s">
        <v>105</v>
      </c>
      <c r="D32" s="115"/>
      <c r="E32" s="73"/>
      <c r="F32" s="129"/>
    </row>
    <row r="33" spans="1:6" ht="13.5" customHeight="1">
      <c r="A33" s="18"/>
      <c r="B33" s="128"/>
      <c r="C33" s="130" t="s">
        <v>106</v>
      </c>
      <c r="D33" s="78"/>
      <c r="E33" s="55"/>
      <c r="F33" s="129"/>
    </row>
    <row r="34" spans="1:6" ht="13.5" customHeight="1">
      <c r="A34" s="18"/>
      <c r="B34" s="128"/>
      <c r="C34" s="130" t="s">
        <v>107</v>
      </c>
      <c r="D34" s="123"/>
      <c r="E34" s="55"/>
      <c r="F34" s="129"/>
    </row>
    <row r="35" spans="1:6" ht="13.5" customHeight="1">
      <c r="A35" s="18"/>
      <c r="B35" s="128"/>
      <c r="C35" s="18"/>
      <c r="D35" s="18"/>
      <c r="E35" s="73"/>
      <c r="F35" s="129"/>
    </row>
    <row r="36" spans="1:6" ht="18" customHeight="1">
      <c r="A36" s="113" t="s">
        <v>108</v>
      </c>
      <c r="B36" s="131">
        <v>82640211.75</v>
      </c>
      <c r="C36" s="100" t="s">
        <v>109</v>
      </c>
      <c r="D36" s="80">
        <v>82640211.75</v>
      </c>
      <c r="E36" s="24" t="s">
        <v>109</v>
      </c>
      <c r="F36" s="78">
        <v>82640211.75</v>
      </c>
    </row>
    <row r="37" spans="1:6" ht="18" customHeight="1">
      <c r="A37" s="82" t="s">
        <v>110</v>
      </c>
      <c r="B37" s="78"/>
      <c r="C37" s="82" t="s">
        <v>110</v>
      </c>
      <c r="D37" s="88"/>
      <c r="E37" s="82" t="s">
        <v>110</v>
      </c>
      <c r="F37" s="89">
        <f>D37</f>
        <v>0</v>
      </c>
    </row>
    <row r="38" spans="1:6" ht="18" customHeight="1">
      <c r="A38" s="82" t="s">
        <v>111</v>
      </c>
      <c r="B38" s="78"/>
      <c r="C38" s="197" t="s">
        <v>499</v>
      </c>
      <c r="D38" s="35"/>
      <c r="E38" s="197" t="s">
        <v>499</v>
      </c>
      <c r="F38" s="35"/>
    </row>
    <row r="39" spans="1:6" ht="18" customHeight="1">
      <c r="A39" s="132" t="s">
        <v>112</v>
      </c>
      <c r="B39" s="78"/>
      <c r="C39" s="132" t="s">
        <v>112</v>
      </c>
      <c r="D39" s="35"/>
      <c r="E39" s="132" t="s">
        <v>112</v>
      </c>
      <c r="F39" s="35"/>
    </row>
    <row r="40" spans="1:6" ht="18" customHeight="1">
      <c r="A40" s="82" t="s">
        <v>113</v>
      </c>
      <c r="B40" s="133"/>
      <c r="C40" s="82" t="s">
        <v>113</v>
      </c>
      <c r="D40" s="88"/>
      <c r="E40" s="82" t="s">
        <v>113</v>
      </c>
      <c r="F40" s="88"/>
    </row>
    <row r="41" spans="1:6" ht="18" customHeight="1">
      <c r="A41" s="132" t="s">
        <v>114</v>
      </c>
      <c r="B41" s="78"/>
      <c r="C41" s="82" t="s">
        <v>114</v>
      </c>
      <c r="D41" s="88"/>
      <c r="E41" s="82" t="s">
        <v>114</v>
      </c>
      <c r="F41" s="88"/>
    </row>
    <row r="42" spans="1:6" ht="16.899999999999999" customHeight="1">
      <c r="A42" s="18"/>
      <c r="B42" s="78"/>
      <c r="C42" s="17"/>
      <c r="D42" s="90"/>
      <c r="E42" s="17"/>
      <c r="F42" s="90"/>
    </row>
    <row r="43" spans="1:6" ht="19.899999999999999" customHeight="1">
      <c r="A43" s="68" t="s">
        <v>115</v>
      </c>
      <c r="B43" s="80">
        <v>82640211.75</v>
      </c>
      <c r="C43" s="91" t="s">
        <v>116</v>
      </c>
      <c r="D43" s="90">
        <f>SUM(D36,D37,D38,D40)</f>
        <v>82640211.75</v>
      </c>
      <c r="E43" s="68" t="s">
        <v>116</v>
      </c>
      <c r="F43" s="35">
        <f>SUM(F36,F37,F38,F40)</f>
        <v>82640211.75</v>
      </c>
    </row>
    <row r="44" spans="1:6">
      <c r="C44" s="19"/>
    </row>
    <row r="45" spans="1:6">
      <c r="C45" s="19"/>
    </row>
    <row r="46" spans="1:6">
      <c r="C46" s="19"/>
    </row>
  </sheetData>
  <mergeCells count="3">
    <mergeCell ref="A2:F2"/>
    <mergeCell ref="A4:B4"/>
    <mergeCell ref="C4:F4"/>
  </mergeCells>
  <phoneticPr fontId="1" type="noConversion"/>
  <printOptions horizontalCentered="1"/>
  <pageMargins left="0.55000000000000004" right="0.55000000000000004" top="0.31" bottom="0.23999999999999996" header="0.2" footer="0.11999999999999998"/>
  <pageSetup paperSize="9" scale="87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G21" sqref="G21"/>
    </sheetView>
  </sheetViews>
  <sheetFormatPr defaultColWidth="9.1640625" defaultRowHeight="12.75" customHeight="1"/>
  <cols>
    <col min="1" max="1" width="17.5" customWidth="1"/>
    <col min="2" max="2" width="27.1640625" customWidth="1"/>
    <col min="3" max="3" width="21.33203125" style="103" bestFit="1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93" t="s">
        <v>117</v>
      </c>
      <c r="B2" s="93"/>
      <c r="C2" s="104"/>
      <c r="D2" s="93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8" ht="14.25" customHeight="1">
      <c r="A3" s="10" t="s">
        <v>47</v>
      </c>
      <c r="B3" s="19"/>
      <c r="C3" s="105"/>
      <c r="D3" s="19"/>
      <c r="H3" s="32"/>
      <c r="I3" s="32"/>
      <c r="J3" s="32"/>
      <c r="K3" s="32"/>
      <c r="L3" s="32"/>
      <c r="M3" s="32"/>
      <c r="N3" s="32"/>
      <c r="O3" s="32"/>
      <c r="P3" s="32"/>
      <c r="Q3" s="12" t="s">
        <v>48</v>
      </c>
    </row>
    <row r="4" spans="1:18" ht="25.5" customHeight="1">
      <c r="A4" s="150" t="s">
        <v>118</v>
      </c>
      <c r="B4" s="150" t="s">
        <v>119</v>
      </c>
      <c r="C4" s="151" t="s">
        <v>120</v>
      </c>
      <c r="D4" s="106" t="s">
        <v>121</v>
      </c>
      <c r="E4" s="106"/>
      <c r="F4" s="106"/>
      <c r="G4" s="106"/>
      <c r="H4" s="106" t="s">
        <v>122</v>
      </c>
      <c r="I4" s="106"/>
      <c r="J4" s="151" t="s">
        <v>123</v>
      </c>
      <c r="K4" s="150" t="s">
        <v>124</v>
      </c>
      <c r="L4" s="151" t="s">
        <v>125</v>
      </c>
      <c r="M4" s="151" t="s">
        <v>126</v>
      </c>
      <c r="N4" s="151" t="s">
        <v>110</v>
      </c>
      <c r="O4" s="151" t="s">
        <v>111</v>
      </c>
      <c r="P4" s="151" t="s">
        <v>113</v>
      </c>
      <c r="Q4" s="150" t="s">
        <v>127</v>
      </c>
    </row>
    <row r="5" spans="1:18" ht="25.5" customHeight="1">
      <c r="A5" s="150"/>
      <c r="B5" s="150"/>
      <c r="C5" s="151"/>
      <c r="D5" s="150" t="s">
        <v>128</v>
      </c>
      <c r="E5" s="151" t="s">
        <v>129</v>
      </c>
      <c r="F5" s="151" t="s">
        <v>130</v>
      </c>
      <c r="G5" s="151" t="s">
        <v>131</v>
      </c>
      <c r="H5" s="150" t="s">
        <v>128</v>
      </c>
      <c r="I5" s="151" t="s">
        <v>132</v>
      </c>
      <c r="J5" s="151"/>
      <c r="K5" s="150"/>
      <c r="L5" s="151"/>
      <c r="M5" s="151"/>
      <c r="N5" s="151"/>
      <c r="O5" s="151"/>
      <c r="P5" s="151"/>
      <c r="Q5" s="150"/>
    </row>
    <row r="6" spans="1:18" ht="25.5" customHeight="1">
      <c r="A6" s="150"/>
      <c r="B6" s="150"/>
      <c r="C6" s="151"/>
      <c r="D6" s="150"/>
      <c r="E6" s="151"/>
      <c r="F6" s="151"/>
      <c r="G6" s="151"/>
      <c r="H6" s="150"/>
      <c r="I6" s="151"/>
      <c r="J6" s="151"/>
      <c r="K6" s="150"/>
      <c r="L6" s="151"/>
      <c r="M6" s="151"/>
      <c r="N6" s="151"/>
      <c r="O6" s="151"/>
      <c r="P6" s="151"/>
      <c r="Q6" s="150"/>
    </row>
    <row r="7" spans="1:18" ht="25.5" customHeight="1">
      <c r="A7" s="24"/>
      <c r="B7" s="24"/>
      <c r="C7" s="20" t="s">
        <v>133</v>
      </c>
      <c r="D7" s="24" t="s">
        <v>134</v>
      </c>
      <c r="E7" s="24">
        <v>3</v>
      </c>
      <c r="F7" s="24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24">
        <v>12</v>
      </c>
      <c r="O7" s="24">
        <v>13</v>
      </c>
      <c r="P7" s="24">
        <v>14</v>
      </c>
      <c r="Q7" s="24"/>
    </row>
    <row r="8" spans="1:18" ht="25.5" customHeight="1">
      <c r="A8" s="56" t="s">
        <v>120</v>
      </c>
      <c r="B8" s="56" t="s">
        <v>135</v>
      </c>
      <c r="C8" s="35">
        <v>82640211.75</v>
      </c>
      <c r="D8" s="35">
        <v>82640211.75</v>
      </c>
      <c r="E8" s="35">
        <v>82640211.75</v>
      </c>
      <c r="F8" s="35">
        <v>0</v>
      </c>
      <c r="G8" s="35"/>
      <c r="H8" s="35">
        <v>0</v>
      </c>
      <c r="I8" s="35">
        <v>0</v>
      </c>
      <c r="J8" s="35">
        <v>0</v>
      </c>
      <c r="K8" s="35">
        <v>0</v>
      </c>
      <c r="L8" s="35"/>
      <c r="M8" s="35"/>
      <c r="N8" s="35"/>
      <c r="O8" s="35"/>
      <c r="P8" s="35"/>
      <c r="Q8" s="107">
        <v>0</v>
      </c>
    </row>
    <row r="9" spans="1:18" ht="25.5" customHeight="1">
      <c r="A9" s="56" t="s">
        <v>136</v>
      </c>
      <c r="B9" s="56" t="s">
        <v>137</v>
      </c>
      <c r="C9" s="35">
        <v>69185211.75</v>
      </c>
      <c r="D9" s="35">
        <v>69185211.75</v>
      </c>
      <c r="E9" s="35">
        <v>69185211.75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35"/>
      <c r="O9" s="35"/>
      <c r="P9" s="35"/>
      <c r="Q9" s="107">
        <v>0</v>
      </c>
    </row>
    <row r="10" spans="1:18" ht="25.5" customHeight="1">
      <c r="A10" s="56" t="s">
        <v>138</v>
      </c>
      <c r="B10" s="56" t="s">
        <v>139</v>
      </c>
      <c r="C10" s="35">
        <v>9690000</v>
      </c>
      <c r="D10" s="35">
        <v>9690000</v>
      </c>
      <c r="E10" s="35">
        <v>9690000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35"/>
      <c r="O10" s="35"/>
      <c r="P10" s="35"/>
      <c r="Q10" s="107">
        <v>0</v>
      </c>
    </row>
    <row r="11" spans="1:18" ht="25.5" customHeight="1">
      <c r="A11" s="17" t="s">
        <v>140</v>
      </c>
      <c r="B11" s="56" t="s">
        <v>141</v>
      </c>
      <c r="C11" s="35">
        <v>3765000</v>
      </c>
      <c r="D11" s="35">
        <v>3765000</v>
      </c>
      <c r="E11" s="35">
        <v>3765000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17">
        <v>0</v>
      </c>
      <c r="M11" s="17">
        <v>0</v>
      </c>
      <c r="N11" s="17"/>
      <c r="O11" s="17"/>
      <c r="P11" s="17"/>
      <c r="Q11" s="17"/>
    </row>
    <row r="12" spans="1:18" ht="17.25" customHeight="1">
      <c r="A12" s="19"/>
      <c r="B12" s="19"/>
      <c r="C12" s="105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05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05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05"/>
    </row>
    <row r="17" spans="2:2" ht="17.25" customHeight="1">
      <c r="B17" s="19"/>
    </row>
    <row r="19" spans="2:2" ht="17.25" customHeight="1">
      <c r="B19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" type="noConversion"/>
  <printOptions horizontalCentered="1"/>
  <pageMargins left="0.39" right="0.39" top="0.79000000000000015" bottom="0.98" header="0.51" footer="0.51"/>
  <pageSetup paperSize="9" scale="72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G10" sqref="G10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9" t="s">
        <v>15</v>
      </c>
      <c r="B1" s="37"/>
      <c r="Q1" s="32"/>
    </row>
    <row r="2" spans="1:18" ht="23.25" customHeight="1">
      <c r="A2" s="93" t="s">
        <v>142</v>
      </c>
      <c r="B2" s="93"/>
      <c r="C2" s="93"/>
      <c r="D2" s="93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8" ht="27" customHeight="1">
      <c r="A3" s="10" t="s">
        <v>47</v>
      </c>
      <c r="B3" s="19"/>
      <c r="C3" s="19"/>
      <c r="D3" s="19"/>
      <c r="H3" s="32"/>
      <c r="I3" s="32"/>
      <c r="J3" s="32"/>
      <c r="K3" s="32"/>
      <c r="L3" s="32"/>
      <c r="M3" s="32"/>
      <c r="N3" s="32"/>
      <c r="O3" s="32"/>
      <c r="P3" s="32"/>
      <c r="Q3" s="12" t="s">
        <v>48</v>
      </c>
    </row>
    <row r="4" spans="1:18" ht="29.25" customHeight="1">
      <c r="A4" s="150" t="s">
        <v>118</v>
      </c>
      <c r="B4" s="150" t="s">
        <v>119</v>
      </c>
      <c r="C4" s="150" t="s">
        <v>120</v>
      </c>
      <c r="D4" s="95" t="s">
        <v>121</v>
      </c>
      <c r="E4" s="96"/>
      <c r="F4" s="97"/>
      <c r="G4" s="97"/>
      <c r="H4" s="96" t="s">
        <v>122</v>
      </c>
      <c r="I4" s="101"/>
      <c r="J4" s="153" t="s">
        <v>143</v>
      </c>
      <c r="K4" s="151" t="s">
        <v>144</v>
      </c>
      <c r="L4" s="153" t="s">
        <v>125</v>
      </c>
      <c r="M4" s="153" t="s">
        <v>126</v>
      </c>
      <c r="N4" s="154" t="s">
        <v>110</v>
      </c>
      <c r="O4" s="154" t="s">
        <v>111</v>
      </c>
      <c r="P4" s="154" t="s">
        <v>113</v>
      </c>
      <c r="Q4" s="150" t="s">
        <v>127</v>
      </c>
    </row>
    <row r="5" spans="1:18" ht="29.25" customHeight="1">
      <c r="A5" s="150"/>
      <c r="B5" s="150"/>
      <c r="C5" s="150"/>
      <c r="D5" s="152" t="s">
        <v>128</v>
      </c>
      <c r="E5" s="153" t="s">
        <v>145</v>
      </c>
      <c r="F5" s="153" t="s">
        <v>146</v>
      </c>
      <c r="G5" s="154" t="s">
        <v>131</v>
      </c>
      <c r="H5" s="156" t="s">
        <v>128</v>
      </c>
      <c r="I5" s="153" t="s">
        <v>147</v>
      </c>
      <c r="J5" s="153"/>
      <c r="K5" s="151"/>
      <c r="L5" s="153"/>
      <c r="M5" s="153"/>
      <c r="N5" s="157"/>
      <c r="O5" s="157"/>
      <c r="P5" s="157"/>
      <c r="Q5" s="150"/>
    </row>
    <row r="6" spans="1:18" ht="29.25" customHeight="1">
      <c r="A6" s="150"/>
      <c r="B6" s="150"/>
      <c r="C6" s="150"/>
      <c r="D6" s="152"/>
      <c r="E6" s="153"/>
      <c r="F6" s="153"/>
      <c r="G6" s="155"/>
      <c r="H6" s="156"/>
      <c r="I6" s="153"/>
      <c r="J6" s="153"/>
      <c r="K6" s="151"/>
      <c r="L6" s="153"/>
      <c r="M6" s="153"/>
      <c r="N6" s="155"/>
      <c r="O6" s="155"/>
      <c r="P6" s="155"/>
      <c r="Q6" s="150"/>
    </row>
    <row r="7" spans="1:18" ht="25.5" customHeight="1">
      <c r="A7" s="24"/>
      <c r="B7" s="25"/>
      <c r="C7" s="23" t="s">
        <v>133</v>
      </c>
      <c r="D7" s="48" t="s">
        <v>148</v>
      </c>
      <c r="E7" s="26">
        <v>3</v>
      </c>
      <c r="F7" s="98">
        <v>4</v>
      </c>
      <c r="G7" s="24">
        <v>5</v>
      </c>
      <c r="H7" s="24">
        <v>6</v>
      </c>
      <c r="I7" s="24">
        <v>7</v>
      </c>
      <c r="J7" s="24">
        <v>8</v>
      </c>
      <c r="K7" s="24">
        <v>9</v>
      </c>
      <c r="L7" s="24">
        <v>10</v>
      </c>
      <c r="M7" s="24">
        <v>11</v>
      </c>
      <c r="N7" s="98">
        <v>12</v>
      </c>
      <c r="O7" s="98">
        <v>13</v>
      </c>
      <c r="P7" s="24">
        <v>14</v>
      </c>
      <c r="Q7" s="73"/>
    </row>
    <row r="8" spans="1:18" ht="25.5" customHeight="1">
      <c r="A8" s="99" t="s">
        <v>120</v>
      </c>
      <c r="B8" s="18" t="s">
        <v>135</v>
      </c>
      <c r="C8" s="35">
        <v>82640211.75</v>
      </c>
      <c r="D8" s="35">
        <v>82640211.75</v>
      </c>
      <c r="E8" s="35">
        <v>82640211.75</v>
      </c>
      <c r="F8" s="35">
        <v>0</v>
      </c>
      <c r="G8" s="35"/>
      <c r="H8" s="35">
        <v>0</v>
      </c>
      <c r="I8" s="35">
        <v>0</v>
      </c>
      <c r="J8" s="35">
        <v>0</v>
      </c>
      <c r="K8" s="35">
        <v>0</v>
      </c>
      <c r="L8" s="35"/>
      <c r="M8" s="35"/>
      <c r="N8" s="35"/>
      <c r="O8" s="35"/>
      <c r="P8" s="35"/>
      <c r="Q8" s="102">
        <v>0</v>
      </c>
    </row>
    <row r="9" spans="1:18" ht="25.5" customHeight="1">
      <c r="A9" s="56" t="s">
        <v>136</v>
      </c>
      <c r="B9" s="56" t="s">
        <v>137</v>
      </c>
      <c r="C9" s="35">
        <v>69185211.75</v>
      </c>
      <c r="D9" s="35">
        <v>69185211.75</v>
      </c>
      <c r="E9" s="35">
        <v>69185211.75</v>
      </c>
      <c r="F9" s="35">
        <v>0</v>
      </c>
      <c r="G9" s="35"/>
      <c r="H9" s="35">
        <v>0</v>
      </c>
      <c r="I9" s="35">
        <v>0</v>
      </c>
      <c r="J9" s="35">
        <v>0</v>
      </c>
      <c r="K9" s="35">
        <v>0</v>
      </c>
      <c r="L9" s="35"/>
      <c r="M9" s="35"/>
      <c r="N9" s="35"/>
      <c r="O9" s="35"/>
      <c r="P9" s="35"/>
      <c r="Q9" s="102">
        <v>0</v>
      </c>
    </row>
    <row r="10" spans="1:18" ht="25.5" customHeight="1">
      <c r="A10" s="56" t="s">
        <v>138</v>
      </c>
      <c r="B10" s="56" t="s">
        <v>139</v>
      </c>
      <c r="C10" s="35">
        <v>9690000</v>
      </c>
      <c r="D10" s="35">
        <v>9690000</v>
      </c>
      <c r="E10" s="35">
        <v>9690000</v>
      </c>
      <c r="F10" s="35">
        <v>0</v>
      </c>
      <c r="G10" s="35"/>
      <c r="H10" s="35">
        <v>0</v>
      </c>
      <c r="I10" s="35">
        <v>0</v>
      </c>
      <c r="J10" s="35">
        <v>0</v>
      </c>
      <c r="K10" s="35">
        <v>0</v>
      </c>
      <c r="L10" s="35"/>
      <c r="M10" s="35"/>
      <c r="N10" s="35"/>
      <c r="O10" s="35"/>
      <c r="P10" s="35"/>
      <c r="Q10" s="102">
        <v>0</v>
      </c>
    </row>
    <row r="11" spans="1:18" s="92" customFormat="1" ht="25.5" customHeight="1">
      <c r="A11" s="56" t="s">
        <v>140</v>
      </c>
      <c r="B11" s="56" t="s">
        <v>141</v>
      </c>
      <c r="C11" s="35">
        <v>3765000</v>
      </c>
      <c r="D11" s="35">
        <v>3765000</v>
      </c>
      <c r="E11" s="35">
        <v>3765000</v>
      </c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</row>
    <row r="12" spans="1:18" ht="17.25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8" ht="17.25" customHeight="1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spans="1:18" ht="9.75" customHeight="1">
      <c r="A14" s="19"/>
      <c r="B14" s="19"/>
      <c r="C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spans="1:18" ht="17.25" customHeight="1">
      <c r="A15" s="19"/>
      <c r="B15" s="19"/>
      <c r="C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spans="1:18" ht="17.25" customHeight="1">
      <c r="B16" s="19"/>
      <c r="C16" s="19"/>
      <c r="E16" s="19"/>
      <c r="J16" s="19"/>
      <c r="K16" s="19"/>
      <c r="L16" s="19"/>
      <c r="M16" s="19"/>
      <c r="N16" s="19"/>
      <c r="O16" s="19"/>
      <c r="P16" s="19"/>
    </row>
    <row r="17" spans="2:10" ht="17.25" customHeight="1">
      <c r="B17" s="19"/>
      <c r="J17" s="19"/>
    </row>
    <row r="18" spans="2:10" ht="12.75" customHeight="1">
      <c r="C18" s="19"/>
    </row>
    <row r="19" spans="2:10" ht="17.25" customHeight="1">
      <c r="B19" s="19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9"/>
  <sheetViews>
    <sheetView topLeftCell="A31" zoomScaleSheetLayoutView="100" workbookViewId="0">
      <selection activeCell="C37" sqref="C37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60" t="s">
        <v>17</v>
      </c>
      <c r="B1" s="61"/>
      <c r="C1" s="61"/>
      <c r="D1" s="61"/>
      <c r="E1" s="61"/>
      <c r="F1" s="62"/>
    </row>
    <row r="2" spans="1:8" ht="22.5" customHeight="1">
      <c r="A2" s="63" t="s">
        <v>149</v>
      </c>
      <c r="B2" s="64"/>
      <c r="C2" s="64"/>
      <c r="D2" s="64"/>
      <c r="E2" s="64"/>
      <c r="F2" s="64"/>
    </row>
    <row r="3" spans="1:8" ht="22.5" customHeight="1">
      <c r="A3" s="158" t="s">
        <v>47</v>
      </c>
      <c r="B3" s="158"/>
      <c r="C3" s="65"/>
      <c r="D3" s="65"/>
      <c r="E3" s="66"/>
      <c r="F3" s="67" t="s">
        <v>48</v>
      </c>
    </row>
    <row r="4" spans="1:8" ht="22.5" customHeight="1">
      <c r="A4" s="159" t="s">
        <v>150</v>
      </c>
      <c r="B4" s="159"/>
      <c r="C4" s="159" t="s">
        <v>151</v>
      </c>
      <c r="D4" s="159"/>
      <c r="E4" s="159"/>
      <c r="F4" s="159"/>
    </row>
    <row r="5" spans="1:8" ht="22.5" customHeight="1">
      <c r="A5" s="68" t="s">
        <v>152</v>
      </c>
      <c r="B5" s="68" t="s">
        <v>52</v>
      </c>
      <c r="C5" s="68" t="s">
        <v>153</v>
      </c>
      <c r="D5" s="69" t="s">
        <v>52</v>
      </c>
      <c r="E5" s="68" t="s">
        <v>154</v>
      </c>
      <c r="F5" s="68" t="s">
        <v>52</v>
      </c>
    </row>
    <row r="6" spans="1:8" ht="18" customHeight="1">
      <c r="A6" s="70" t="s">
        <v>55</v>
      </c>
      <c r="B6" s="35">
        <v>82640211.75</v>
      </c>
      <c r="C6" s="71" t="s">
        <v>56</v>
      </c>
      <c r="D6" s="35"/>
      <c r="E6" s="72" t="s">
        <v>57</v>
      </c>
      <c r="F6" s="35">
        <v>82640211.75</v>
      </c>
    </row>
    <row r="7" spans="1:8" ht="18" customHeight="1">
      <c r="A7" s="73" t="s">
        <v>155</v>
      </c>
      <c r="B7" s="35">
        <v>82640211.75</v>
      </c>
      <c r="C7" s="74" t="s">
        <v>59</v>
      </c>
      <c r="D7" s="35"/>
      <c r="E7" s="75" t="s">
        <v>60</v>
      </c>
      <c r="F7" s="35">
        <v>63083372.850000001</v>
      </c>
    </row>
    <row r="8" spans="1:8" ht="18" customHeight="1">
      <c r="A8" s="73" t="s">
        <v>156</v>
      </c>
      <c r="B8" s="35"/>
      <c r="C8" s="74" t="s">
        <v>62</v>
      </c>
      <c r="D8" s="35"/>
      <c r="E8" s="75" t="s">
        <v>63</v>
      </c>
      <c r="F8" s="35">
        <v>19262160</v>
      </c>
      <c r="H8" s="19"/>
    </row>
    <row r="9" spans="1:8" ht="18" customHeight="1">
      <c r="A9" s="73" t="s">
        <v>157</v>
      </c>
      <c r="B9" s="35"/>
      <c r="C9" s="74" t="s">
        <v>65</v>
      </c>
      <c r="D9" s="35">
        <v>71984367.780000001</v>
      </c>
      <c r="E9" s="75" t="s">
        <v>66</v>
      </c>
      <c r="F9" s="35">
        <v>294678.90000000002</v>
      </c>
    </row>
    <row r="10" spans="1:8" ht="18" customHeight="1">
      <c r="A10" s="18"/>
      <c r="B10" s="35"/>
      <c r="C10" s="74" t="s">
        <v>68</v>
      </c>
      <c r="D10" s="35"/>
      <c r="E10" s="75" t="s">
        <v>69</v>
      </c>
      <c r="F10" s="35"/>
    </row>
    <row r="11" spans="1:8" ht="18" customHeight="1">
      <c r="A11" s="73"/>
      <c r="B11" s="35"/>
      <c r="C11" s="74" t="s">
        <v>71</v>
      </c>
      <c r="D11" s="35"/>
      <c r="E11" s="76" t="s">
        <v>72</v>
      </c>
      <c r="F11" s="35"/>
    </row>
    <row r="12" spans="1:8" ht="18" customHeight="1">
      <c r="A12" s="73"/>
      <c r="B12" s="35"/>
      <c r="C12" s="74" t="s">
        <v>74</v>
      </c>
      <c r="D12" s="35"/>
      <c r="E12" s="75" t="s">
        <v>60</v>
      </c>
      <c r="F12" s="35"/>
    </row>
    <row r="13" spans="1:8" ht="18" customHeight="1">
      <c r="A13" s="73"/>
      <c r="B13" s="35"/>
      <c r="C13" s="74" t="s">
        <v>76</v>
      </c>
      <c r="D13" s="35">
        <v>6890843.9699999997</v>
      </c>
      <c r="E13" s="75" t="s">
        <v>63</v>
      </c>
      <c r="F13" s="35"/>
    </row>
    <row r="14" spans="1:8" ht="18" customHeight="1">
      <c r="A14" s="73"/>
      <c r="B14" s="35"/>
      <c r="C14" s="74" t="s">
        <v>78</v>
      </c>
      <c r="D14" s="35"/>
      <c r="E14" s="75" t="s">
        <v>79</v>
      </c>
      <c r="F14" s="35"/>
    </row>
    <row r="15" spans="1:8" ht="18" customHeight="1">
      <c r="A15" s="77"/>
      <c r="B15" s="35"/>
      <c r="C15" s="74" t="s">
        <v>81</v>
      </c>
      <c r="D15" s="35"/>
      <c r="E15" s="75" t="s">
        <v>82</v>
      </c>
      <c r="F15" s="35"/>
    </row>
    <row r="16" spans="1:8" ht="18" customHeight="1">
      <c r="A16" s="77"/>
      <c r="B16" s="35"/>
      <c r="C16" s="74" t="s">
        <v>83</v>
      </c>
      <c r="D16" s="35"/>
      <c r="E16" s="75" t="s">
        <v>84</v>
      </c>
      <c r="F16" s="35"/>
    </row>
    <row r="17" spans="1:8" ht="18" customHeight="1">
      <c r="A17" s="77"/>
      <c r="B17" s="35"/>
      <c r="C17" s="74" t="s">
        <v>85</v>
      </c>
      <c r="D17" s="35"/>
      <c r="E17" s="75" t="s">
        <v>86</v>
      </c>
      <c r="F17" s="35"/>
    </row>
    <row r="18" spans="1:8" ht="18" customHeight="1">
      <c r="A18" s="77"/>
      <c r="B18" s="78"/>
      <c r="C18" s="74" t="s">
        <v>87</v>
      </c>
      <c r="D18" s="35"/>
      <c r="E18" s="75" t="s">
        <v>88</v>
      </c>
      <c r="F18" s="35"/>
    </row>
    <row r="19" spans="1:8" ht="18" customHeight="1">
      <c r="A19" s="79"/>
      <c r="B19" s="80"/>
      <c r="C19" s="74" t="s">
        <v>89</v>
      </c>
      <c r="D19" s="35"/>
      <c r="E19" s="75" t="s">
        <v>90</v>
      </c>
      <c r="F19" s="35"/>
    </row>
    <row r="20" spans="1:8" ht="18" customHeight="1">
      <c r="A20" s="79"/>
      <c r="B20" s="78"/>
      <c r="C20" s="81" t="s">
        <v>91</v>
      </c>
      <c r="D20" s="35"/>
      <c r="E20" s="75" t="s">
        <v>92</v>
      </c>
      <c r="F20" s="35"/>
    </row>
    <row r="21" spans="1:8" ht="18" customHeight="1">
      <c r="A21" s="17"/>
      <c r="B21" s="78"/>
      <c r="C21" s="81" t="s">
        <v>93</v>
      </c>
      <c r="D21" s="35"/>
      <c r="E21" s="75" t="s">
        <v>94</v>
      </c>
      <c r="F21" s="35"/>
    </row>
    <row r="22" spans="1:8" ht="18" customHeight="1">
      <c r="A22" s="18"/>
      <c r="B22" s="78"/>
      <c r="C22" s="81" t="s">
        <v>95</v>
      </c>
      <c r="D22" s="35"/>
      <c r="E22" s="82"/>
      <c r="F22" s="35"/>
    </row>
    <row r="23" spans="1:8" ht="18" customHeight="1">
      <c r="A23" s="83"/>
      <c r="B23" s="78"/>
      <c r="C23" s="81" t="s">
        <v>96</v>
      </c>
      <c r="D23" s="35"/>
      <c r="E23" s="84"/>
      <c r="F23" s="35"/>
    </row>
    <row r="24" spans="1:8" ht="18" customHeight="1">
      <c r="A24" s="83"/>
      <c r="B24" s="78"/>
      <c r="C24" s="81" t="s">
        <v>97</v>
      </c>
      <c r="D24" s="35"/>
      <c r="E24" s="84"/>
      <c r="F24" s="35"/>
    </row>
    <row r="25" spans="1:8" ht="18" customHeight="1">
      <c r="A25" s="83"/>
      <c r="B25" s="78"/>
      <c r="C25" s="85" t="s">
        <v>98</v>
      </c>
      <c r="D25" s="35"/>
      <c r="E25" s="84"/>
      <c r="F25" s="35"/>
      <c r="G25" s="19"/>
    </row>
    <row r="26" spans="1:8" ht="18" customHeight="1">
      <c r="A26" s="83"/>
      <c r="B26" s="78"/>
      <c r="C26" s="81" t="s">
        <v>99</v>
      </c>
      <c r="D26" s="35"/>
      <c r="E26" s="75"/>
      <c r="F26" s="35"/>
      <c r="G26" s="19"/>
      <c r="H26" s="19"/>
    </row>
    <row r="27" spans="1:8" ht="18" customHeight="1">
      <c r="A27" s="18"/>
      <c r="B27" s="80"/>
      <c r="C27" s="81" t="s">
        <v>100</v>
      </c>
      <c r="D27" s="35"/>
      <c r="E27" s="75"/>
      <c r="F27" s="35"/>
      <c r="G27" s="19"/>
      <c r="H27" s="19"/>
    </row>
    <row r="28" spans="1:8" ht="18" customHeight="1">
      <c r="A28" s="83"/>
      <c r="B28" s="78"/>
      <c r="C28" s="81" t="s">
        <v>101</v>
      </c>
      <c r="D28" s="35">
        <v>3765000</v>
      </c>
      <c r="E28" s="75"/>
      <c r="F28" s="35"/>
      <c r="G28" s="19"/>
      <c r="H28" s="19"/>
    </row>
    <row r="29" spans="1:8" ht="18" customHeight="1">
      <c r="A29" s="18"/>
      <c r="B29" s="80"/>
      <c r="C29" s="81" t="s">
        <v>102</v>
      </c>
      <c r="D29" s="35"/>
      <c r="E29" s="75"/>
      <c r="F29" s="35"/>
      <c r="G29" s="19"/>
      <c r="H29" s="19"/>
    </row>
    <row r="30" spans="1:8" ht="18" customHeight="1">
      <c r="A30" s="18"/>
      <c r="B30" s="78"/>
      <c r="C30" t="s">
        <v>103</v>
      </c>
      <c r="D30" s="35"/>
      <c r="E30" s="75"/>
      <c r="F30" s="35"/>
      <c r="G30" s="19"/>
    </row>
    <row r="31" spans="1:8" ht="18" customHeight="1">
      <c r="A31" s="18"/>
      <c r="B31" s="78"/>
      <c r="C31" s="86" t="s">
        <v>104</v>
      </c>
      <c r="D31" s="35"/>
      <c r="E31" s="75"/>
      <c r="F31" s="35"/>
    </row>
    <row r="32" spans="1:8" ht="18" customHeight="1">
      <c r="A32" s="18"/>
      <c r="B32" s="78"/>
      <c r="C32" s="86" t="s">
        <v>105</v>
      </c>
      <c r="D32" s="35"/>
      <c r="E32" s="75"/>
      <c r="F32" s="35"/>
    </row>
    <row r="33" spans="1:6" ht="18" customHeight="1">
      <c r="A33" s="18"/>
      <c r="B33" s="78"/>
      <c r="C33" s="86" t="s">
        <v>106</v>
      </c>
      <c r="D33" s="35"/>
      <c r="E33" s="75"/>
      <c r="F33" s="35"/>
    </row>
    <row r="34" spans="1:6" ht="18" customHeight="1">
      <c r="A34" s="18"/>
      <c r="B34" s="78"/>
      <c r="C34" s="86" t="s">
        <v>107</v>
      </c>
      <c r="D34" s="35"/>
      <c r="E34" s="75"/>
      <c r="F34" s="35"/>
    </row>
    <row r="35" spans="1:6" ht="13.15" customHeight="1">
      <c r="A35" s="18"/>
      <c r="B35" s="78"/>
      <c r="C35" s="87"/>
      <c r="D35" s="88"/>
      <c r="E35" s="73"/>
      <c r="F35" s="89"/>
    </row>
    <row r="36" spans="1:6" ht="18" customHeight="1">
      <c r="A36" s="69" t="s">
        <v>108</v>
      </c>
      <c r="B36" s="80">
        <f>SUM(B6)</f>
        <v>82640211.75</v>
      </c>
      <c r="C36" s="69" t="s">
        <v>109</v>
      </c>
      <c r="D36" s="88">
        <f>SUM(D6:D34)</f>
        <v>82640211.75</v>
      </c>
      <c r="E36" s="69" t="s">
        <v>109</v>
      </c>
      <c r="F36" s="89">
        <f>SUM(F6)</f>
        <v>82640211.75</v>
      </c>
    </row>
    <row r="37" spans="1:6" ht="18" customHeight="1">
      <c r="A37" s="82" t="s">
        <v>158</v>
      </c>
      <c r="B37" s="78"/>
      <c r="C37" s="197" t="s">
        <v>500</v>
      </c>
      <c r="D37" s="35"/>
      <c r="E37" s="197" t="s">
        <v>500</v>
      </c>
      <c r="F37" s="35"/>
    </row>
    <row r="38" spans="1:6" ht="18" customHeight="1">
      <c r="A38" s="85" t="s">
        <v>159</v>
      </c>
      <c r="B38" s="78"/>
      <c r="C38" s="85" t="s">
        <v>159</v>
      </c>
      <c r="D38" s="85"/>
      <c r="E38" s="85" t="s">
        <v>159</v>
      </c>
      <c r="F38" s="89"/>
    </row>
    <row r="39" spans="1:6" ht="21" customHeight="1">
      <c r="A39" s="18"/>
      <c r="B39" s="78"/>
      <c r="C39" s="17"/>
      <c r="D39" s="90"/>
      <c r="E39" s="17"/>
      <c r="F39" s="90"/>
    </row>
    <row r="40" spans="1:6" ht="18" customHeight="1">
      <c r="A40" s="68" t="s">
        <v>115</v>
      </c>
      <c r="B40" s="80">
        <f>SUM(B36,B38)</f>
        <v>82640211.75</v>
      </c>
      <c r="C40" s="91" t="s">
        <v>116</v>
      </c>
      <c r="D40" s="90">
        <f>SUM(D36,D38)</f>
        <v>82640211.75</v>
      </c>
      <c r="E40" s="68" t="s">
        <v>116</v>
      </c>
      <c r="F40" s="35">
        <f>SUM(F36,F38)</f>
        <v>82640211.75</v>
      </c>
    </row>
    <row r="41" spans="1:6" ht="12.75" customHeight="1">
      <c r="D41" s="19"/>
      <c r="F41" s="19"/>
    </row>
    <row r="42" spans="1:6" ht="12.75" customHeight="1">
      <c r="D42" s="19"/>
      <c r="F42" s="19"/>
    </row>
    <row r="43" spans="1:6" ht="12.75" customHeight="1">
      <c r="D43" s="19"/>
      <c r="F43" s="19"/>
    </row>
    <row r="44" spans="1:6" ht="12.75" customHeight="1">
      <c r="D44" s="19"/>
      <c r="F44" s="19"/>
    </row>
    <row r="45" spans="1:6" ht="12.75" customHeight="1">
      <c r="D45" s="19"/>
      <c r="F45" s="19"/>
    </row>
    <row r="46" spans="1:6" ht="12.75" customHeight="1">
      <c r="D46" s="19"/>
      <c r="F46" s="19"/>
    </row>
    <row r="47" spans="1:6" ht="12.75" customHeight="1">
      <c r="D47" s="19"/>
      <c r="F47" s="19"/>
    </row>
    <row r="48" spans="1:6" ht="12.75" customHeight="1">
      <c r="D48" s="19"/>
      <c r="F48" s="19"/>
    </row>
    <row r="49" spans="4:6" ht="12.75" customHeight="1">
      <c r="D49" s="19"/>
      <c r="F49" s="19"/>
    </row>
    <row r="50" spans="4:6" ht="12.75" customHeight="1">
      <c r="D50" s="19"/>
      <c r="F50" s="19"/>
    </row>
    <row r="51" spans="4:6" ht="12.75" customHeight="1">
      <c r="D51" s="19"/>
      <c r="F51" s="19"/>
    </row>
    <row r="52" spans="4:6" ht="12.75" customHeight="1">
      <c r="D52" s="19"/>
      <c r="F52" s="19"/>
    </row>
    <row r="53" spans="4:6" ht="12.75" customHeight="1">
      <c r="D53" s="19"/>
      <c r="F53" s="19"/>
    </row>
    <row r="54" spans="4:6" ht="12.75" customHeight="1">
      <c r="F54" s="19"/>
    </row>
    <row r="55" spans="4:6" ht="12.75" customHeight="1">
      <c r="F55" s="19"/>
    </row>
    <row r="56" spans="4:6" ht="12.75" customHeight="1">
      <c r="F56" s="19"/>
    </row>
    <row r="57" spans="4:6" ht="12.75" customHeight="1">
      <c r="F57" s="19"/>
    </row>
    <row r="58" spans="4:6" ht="12.75" customHeight="1">
      <c r="F58" s="19"/>
    </row>
    <row r="59" spans="4:6" ht="12.75" customHeight="1">
      <c r="F59" s="19"/>
    </row>
  </sheetData>
  <mergeCells count="3">
    <mergeCell ref="A3:B3"/>
    <mergeCell ref="A4:B4"/>
    <mergeCell ref="C4:F4"/>
  </mergeCells>
  <phoneticPr fontId="1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3"/>
  <sheetViews>
    <sheetView showGridLines="0" showZeros="0" workbookViewId="0">
      <selection activeCell="D15" sqref="D15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29" t="s">
        <v>19</v>
      </c>
      <c r="B1" s="37"/>
      <c r="H1" s="32"/>
    </row>
    <row r="2" spans="1:9" ht="43.5" customHeight="1">
      <c r="A2" s="149" t="s">
        <v>160</v>
      </c>
      <c r="B2" s="149" t="s">
        <v>161</v>
      </c>
      <c r="C2" s="149"/>
      <c r="D2" s="149"/>
      <c r="E2" s="149"/>
      <c r="F2" s="149"/>
      <c r="G2" s="149"/>
      <c r="H2" s="149"/>
    </row>
    <row r="3" spans="1:9" ht="18" customHeight="1">
      <c r="A3" s="10" t="s">
        <v>47</v>
      </c>
      <c r="B3" s="19"/>
      <c r="C3" s="19"/>
      <c r="D3" s="19"/>
      <c r="G3" s="32"/>
      <c r="H3" s="12" t="s">
        <v>48</v>
      </c>
    </row>
    <row r="4" spans="1:9" ht="24" customHeight="1">
      <c r="A4" s="150" t="s">
        <v>162</v>
      </c>
      <c r="B4" s="150" t="s">
        <v>163</v>
      </c>
      <c r="C4" s="162" t="s">
        <v>120</v>
      </c>
      <c r="D4" s="152" t="s">
        <v>164</v>
      </c>
      <c r="E4" s="160"/>
      <c r="F4" s="152" t="s">
        <v>165</v>
      </c>
      <c r="G4" s="160"/>
      <c r="H4" s="162" t="s">
        <v>127</v>
      </c>
    </row>
    <row r="5" spans="1:9" ht="13.15" customHeight="1">
      <c r="A5" s="150"/>
      <c r="B5" s="150"/>
      <c r="C5" s="162"/>
      <c r="D5" s="163" t="s">
        <v>166</v>
      </c>
      <c r="E5" s="163" t="s">
        <v>167</v>
      </c>
      <c r="F5" s="162" t="s">
        <v>168</v>
      </c>
      <c r="G5" s="165" t="s">
        <v>169</v>
      </c>
      <c r="H5" s="162"/>
    </row>
    <row r="6" spans="1:9" ht="13.15" customHeight="1">
      <c r="A6" s="161"/>
      <c r="B6" s="161"/>
      <c r="C6" s="163"/>
      <c r="D6" s="164"/>
      <c r="E6" s="164"/>
      <c r="F6" s="162"/>
      <c r="G6" s="165"/>
      <c r="H6" s="163"/>
    </row>
    <row r="7" spans="1:9" ht="25.5" customHeight="1">
      <c r="A7" s="56"/>
      <c r="B7" s="57" t="s">
        <v>120</v>
      </c>
      <c r="C7" s="34">
        <f>SUM(C8)</f>
        <v>82640211.75</v>
      </c>
      <c r="D7" s="34">
        <f>SUM(D8)</f>
        <v>63378051.75</v>
      </c>
      <c r="E7" s="34">
        <f>SUM(E8)</f>
        <v>19262160</v>
      </c>
      <c r="F7" s="34"/>
      <c r="G7" s="35"/>
      <c r="H7" s="58"/>
    </row>
    <row r="8" spans="1:9" ht="25.5" customHeight="1">
      <c r="A8" s="56" t="s">
        <v>170</v>
      </c>
      <c r="B8" s="59" t="s">
        <v>135</v>
      </c>
      <c r="C8" s="34">
        <v>82640211.75</v>
      </c>
      <c r="D8" s="34">
        <v>63378051.75</v>
      </c>
      <c r="E8" s="34">
        <v>19262160</v>
      </c>
      <c r="F8" s="34">
        <v>0</v>
      </c>
      <c r="G8" s="35">
        <v>0</v>
      </c>
      <c r="H8" s="58"/>
    </row>
    <row r="9" spans="1:9" ht="25.5" customHeight="1">
      <c r="A9" s="56" t="s">
        <v>171</v>
      </c>
      <c r="B9" s="59" t="s">
        <v>172</v>
      </c>
      <c r="C9" s="34">
        <v>66686367.780000001</v>
      </c>
      <c r="D9" s="34">
        <v>56487207.780000001</v>
      </c>
      <c r="E9" s="34">
        <v>10199160</v>
      </c>
      <c r="F9" s="34">
        <v>0</v>
      </c>
      <c r="G9" s="35">
        <v>0</v>
      </c>
      <c r="H9" s="58"/>
    </row>
    <row r="10" spans="1:9" ht="25.5" customHeight="1">
      <c r="A10" s="56" t="s">
        <v>173</v>
      </c>
      <c r="B10" s="59" t="s">
        <v>174</v>
      </c>
      <c r="C10" s="34">
        <v>5298000</v>
      </c>
      <c r="D10" s="34">
        <v>0</v>
      </c>
      <c r="E10" s="34">
        <v>5298000</v>
      </c>
      <c r="F10" s="34">
        <v>0</v>
      </c>
      <c r="G10" s="35">
        <v>0</v>
      </c>
      <c r="H10" s="58"/>
    </row>
    <row r="11" spans="1:9" ht="25.5" customHeight="1">
      <c r="A11" s="56" t="s">
        <v>175</v>
      </c>
      <c r="B11" s="59" t="s">
        <v>176</v>
      </c>
      <c r="C11" s="34">
        <v>6750878.8099999996</v>
      </c>
      <c r="D11" s="34">
        <v>6750878.8099999996</v>
      </c>
      <c r="E11" s="34">
        <v>0</v>
      </c>
      <c r="F11" s="34">
        <v>0</v>
      </c>
      <c r="G11" s="35">
        <v>0</v>
      </c>
      <c r="H11" s="58"/>
    </row>
    <row r="12" spans="1:9" ht="25.5" customHeight="1">
      <c r="A12" s="56" t="s">
        <v>177</v>
      </c>
      <c r="B12" s="59" t="s">
        <v>178</v>
      </c>
      <c r="C12" s="34">
        <v>139965.16</v>
      </c>
      <c r="D12" s="34">
        <v>139965.16</v>
      </c>
      <c r="E12" s="34">
        <v>0</v>
      </c>
      <c r="F12" s="34">
        <v>0</v>
      </c>
      <c r="G12" s="35">
        <v>0</v>
      </c>
      <c r="H12" s="58"/>
      <c r="I12" s="19"/>
    </row>
    <row r="13" spans="1:9" ht="25.5" customHeight="1">
      <c r="A13" s="56" t="s">
        <v>179</v>
      </c>
      <c r="B13" s="59" t="s">
        <v>180</v>
      </c>
      <c r="C13" s="34">
        <v>3765000</v>
      </c>
      <c r="D13" s="34">
        <v>0</v>
      </c>
      <c r="E13" s="34">
        <v>3765000</v>
      </c>
      <c r="F13" s="34">
        <v>0</v>
      </c>
      <c r="G13" s="35">
        <v>0</v>
      </c>
      <c r="H13" s="58"/>
      <c r="I13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K12" sqref="K12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29" t="s">
        <v>21</v>
      </c>
      <c r="B1" s="30"/>
      <c r="H1" s="31"/>
    </row>
    <row r="2" spans="1:8" ht="34.9" customHeight="1">
      <c r="A2" s="149" t="s">
        <v>181</v>
      </c>
      <c r="B2" s="149"/>
      <c r="C2" s="149"/>
      <c r="D2" s="149"/>
      <c r="E2" s="149"/>
      <c r="F2" s="149"/>
      <c r="G2" s="149"/>
      <c r="H2" s="149"/>
    </row>
    <row r="3" spans="1:8" ht="27" customHeight="1">
      <c r="A3" s="10" t="s">
        <v>47</v>
      </c>
      <c r="B3" s="19"/>
      <c r="F3" s="32"/>
      <c r="G3" s="32"/>
      <c r="H3" s="12" t="s">
        <v>48</v>
      </c>
    </row>
    <row r="4" spans="1:8" ht="31.9" customHeight="1">
      <c r="A4" s="150" t="s">
        <v>162</v>
      </c>
      <c r="B4" s="150" t="s">
        <v>163</v>
      </c>
      <c r="C4" s="162" t="s">
        <v>120</v>
      </c>
      <c r="D4" s="152" t="s">
        <v>164</v>
      </c>
      <c r="E4" s="162"/>
      <c r="F4" s="152" t="s">
        <v>165</v>
      </c>
      <c r="G4" s="162"/>
      <c r="H4" s="162" t="s">
        <v>127</v>
      </c>
    </row>
    <row r="5" spans="1:8" ht="18" customHeight="1">
      <c r="A5" s="150"/>
      <c r="B5" s="150"/>
      <c r="C5" s="162"/>
      <c r="D5" s="163" t="s">
        <v>166</v>
      </c>
      <c r="E5" s="163" t="s">
        <v>167</v>
      </c>
      <c r="F5" s="162" t="s">
        <v>168</v>
      </c>
      <c r="G5" s="165" t="s">
        <v>169</v>
      </c>
      <c r="H5" s="162"/>
    </row>
    <row r="6" spans="1:8" ht="9" customHeight="1">
      <c r="A6" s="161"/>
      <c r="B6" s="161"/>
      <c r="C6" s="163"/>
      <c r="D6" s="164"/>
      <c r="E6" s="164"/>
      <c r="F6" s="162"/>
      <c r="G6" s="165"/>
      <c r="H6" s="163"/>
    </row>
    <row r="7" spans="1:8" ht="19.5" customHeight="1">
      <c r="A7" s="49"/>
      <c r="B7" s="50" t="s">
        <v>120</v>
      </c>
      <c r="C7" s="51">
        <v>82640211.75</v>
      </c>
      <c r="D7" s="52">
        <v>63378051.75</v>
      </c>
      <c r="E7" s="52">
        <v>19262160</v>
      </c>
      <c r="F7" s="52">
        <v>0</v>
      </c>
      <c r="G7" s="53">
        <v>0</v>
      </c>
      <c r="H7" s="54"/>
    </row>
    <row r="8" spans="1:8" ht="19.5" customHeight="1">
      <c r="A8" s="49" t="s">
        <v>170</v>
      </c>
      <c r="B8" s="50" t="s">
        <v>135</v>
      </c>
      <c r="C8" s="51">
        <v>82640211.75</v>
      </c>
      <c r="D8" s="52">
        <v>63378051.75</v>
      </c>
      <c r="E8" s="52">
        <v>19262160</v>
      </c>
      <c r="F8" s="52">
        <v>0</v>
      </c>
      <c r="G8" s="53">
        <v>0</v>
      </c>
      <c r="H8" s="54"/>
    </row>
    <row r="9" spans="1:8" ht="19.5" customHeight="1">
      <c r="A9" s="49" t="s">
        <v>182</v>
      </c>
      <c r="B9" s="50" t="s">
        <v>183</v>
      </c>
      <c r="C9" s="51">
        <v>14406252</v>
      </c>
      <c r="D9" s="52">
        <v>14406252</v>
      </c>
      <c r="E9" s="52">
        <v>0</v>
      </c>
      <c r="F9" s="52">
        <v>0</v>
      </c>
      <c r="G9" s="53">
        <v>0</v>
      </c>
      <c r="H9" s="54"/>
    </row>
    <row r="10" spans="1:8" ht="19.5" customHeight="1">
      <c r="A10" s="49" t="s">
        <v>184</v>
      </c>
      <c r="B10" s="50" t="s">
        <v>185</v>
      </c>
      <c r="C10" s="51">
        <v>18217956</v>
      </c>
      <c r="D10" s="52">
        <v>18217956</v>
      </c>
      <c r="E10" s="52">
        <v>0</v>
      </c>
      <c r="F10" s="52">
        <v>0</v>
      </c>
      <c r="G10" s="53">
        <v>0</v>
      </c>
      <c r="H10" s="54"/>
    </row>
    <row r="11" spans="1:8" ht="19.5" customHeight="1">
      <c r="A11" s="49" t="s">
        <v>186</v>
      </c>
      <c r="B11" s="50" t="s">
        <v>187</v>
      </c>
      <c r="C11" s="51">
        <v>1196918</v>
      </c>
      <c r="D11" s="52">
        <v>1196918</v>
      </c>
      <c r="E11" s="52">
        <v>0</v>
      </c>
      <c r="F11" s="52">
        <v>0</v>
      </c>
      <c r="G11" s="53">
        <v>0</v>
      </c>
      <c r="H11" s="54"/>
    </row>
    <row r="12" spans="1:8" ht="19.5" customHeight="1">
      <c r="A12" s="49" t="s">
        <v>188</v>
      </c>
      <c r="B12" s="50" t="s">
        <v>189</v>
      </c>
      <c r="C12" s="51">
        <v>432000</v>
      </c>
      <c r="D12" s="52">
        <v>432000</v>
      </c>
      <c r="E12" s="52">
        <v>0</v>
      </c>
      <c r="F12" s="52">
        <v>0</v>
      </c>
      <c r="G12" s="53">
        <v>0</v>
      </c>
      <c r="H12" s="54"/>
    </row>
    <row r="13" spans="1:8" ht="19.5" customHeight="1">
      <c r="A13" s="49" t="s">
        <v>190</v>
      </c>
      <c r="B13" s="50" t="s">
        <v>191</v>
      </c>
      <c r="C13" s="51">
        <v>9240</v>
      </c>
      <c r="D13" s="52">
        <v>9240</v>
      </c>
      <c r="E13" s="52">
        <v>0</v>
      </c>
      <c r="F13" s="52">
        <v>0</v>
      </c>
      <c r="G13" s="53">
        <v>0</v>
      </c>
      <c r="H13" s="54"/>
    </row>
    <row r="14" spans="1:8" ht="19.5" customHeight="1">
      <c r="A14" s="49" t="s">
        <v>192</v>
      </c>
      <c r="B14" s="50" t="s">
        <v>193</v>
      </c>
      <c r="C14" s="51">
        <v>6750878.8099999996</v>
      </c>
      <c r="D14" s="52">
        <v>6750878.8099999996</v>
      </c>
      <c r="E14" s="52">
        <v>0</v>
      </c>
      <c r="F14" s="52">
        <v>0</v>
      </c>
      <c r="G14" s="53">
        <v>0</v>
      </c>
      <c r="H14" s="54"/>
    </row>
    <row r="15" spans="1:8" ht="19.5" customHeight="1">
      <c r="A15" s="49" t="s">
        <v>194</v>
      </c>
      <c r="B15" s="50" t="s">
        <v>195</v>
      </c>
      <c r="C15" s="51">
        <v>139965.16</v>
      </c>
      <c r="D15" s="52">
        <v>139965.16</v>
      </c>
      <c r="E15" s="52">
        <v>0</v>
      </c>
      <c r="F15" s="52">
        <v>0</v>
      </c>
      <c r="G15" s="53">
        <v>0</v>
      </c>
      <c r="H15" s="54"/>
    </row>
    <row r="16" spans="1:8" ht="19.5" customHeight="1">
      <c r="A16" s="49" t="s">
        <v>196</v>
      </c>
      <c r="B16" s="50" t="s">
        <v>197</v>
      </c>
      <c r="C16" s="51">
        <v>3580034.88</v>
      </c>
      <c r="D16" s="52">
        <v>3580034.88</v>
      </c>
      <c r="E16" s="52">
        <v>0</v>
      </c>
      <c r="F16" s="52">
        <v>0</v>
      </c>
      <c r="G16" s="53">
        <v>0</v>
      </c>
      <c r="H16" s="54"/>
    </row>
    <row r="17" spans="1:8" ht="19.5" customHeight="1">
      <c r="A17" s="49" t="s">
        <v>198</v>
      </c>
      <c r="B17" s="50" t="s">
        <v>199</v>
      </c>
      <c r="C17" s="51">
        <v>18350128</v>
      </c>
      <c r="D17" s="52">
        <v>18350128</v>
      </c>
      <c r="E17" s="52">
        <v>0</v>
      </c>
      <c r="F17" s="52">
        <v>0</v>
      </c>
      <c r="G17" s="53">
        <v>0</v>
      </c>
      <c r="H17" s="54"/>
    </row>
    <row r="18" spans="1:8" ht="19.5" customHeight="1">
      <c r="A18" s="49" t="s">
        <v>200</v>
      </c>
      <c r="B18" s="50" t="s">
        <v>201</v>
      </c>
      <c r="C18" s="51">
        <v>2148000</v>
      </c>
      <c r="D18" s="52">
        <v>0</v>
      </c>
      <c r="E18" s="52">
        <v>2148000</v>
      </c>
      <c r="F18" s="52">
        <v>0</v>
      </c>
      <c r="G18" s="53">
        <v>0</v>
      </c>
      <c r="H18" s="54"/>
    </row>
    <row r="19" spans="1:8" ht="19.5" customHeight="1">
      <c r="A19" s="49" t="s">
        <v>202</v>
      </c>
      <c r="B19" s="50" t="s">
        <v>203</v>
      </c>
      <c r="C19" s="51">
        <v>630000</v>
      </c>
      <c r="D19" s="52">
        <v>0</v>
      </c>
      <c r="E19" s="52">
        <v>630000</v>
      </c>
      <c r="F19" s="52">
        <v>0</v>
      </c>
      <c r="G19" s="53">
        <v>0</v>
      </c>
      <c r="H19" s="54"/>
    </row>
    <row r="20" spans="1:8" ht="19.5" customHeight="1">
      <c r="A20" s="49" t="s">
        <v>204</v>
      </c>
      <c r="B20" s="50" t="s">
        <v>205</v>
      </c>
      <c r="C20" s="51">
        <v>120000</v>
      </c>
      <c r="D20" s="52">
        <v>0</v>
      </c>
      <c r="E20" s="52">
        <v>120000</v>
      </c>
      <c r="F20" s="52">
        <v>0</v>
      </c>
      <c r="G20" s="53">
        <v>0</v>
      </c>
      <c r="H20" s="54"/>
    </row>
    <row r="21" spans="1:8" ht="19.5" customHeight="1">
      <c r="A21" s="49" t="s">
        <v>206</v>
      </c>
      <c r="B21" s="50" t="s">
        <v>207</v>
      </c>
      <c r="C21" s="51">
        <v>310000</v>
      </c>
      <c r="D21" s="52">
        <v>0</v>
      </c>
      <c r="E21" s="52">
        <v>310000</v>
      </c>
      <c r="F21" s="52">
        <v>0</v>
      </c>
      <c r="G21" s="53">
        <v>0</v>
      </c>
      <c r="H21" s="54"/>
    </row>
    <row r="22" spans="1:8" ht="19.5" customHeight="1">
      <c r="A22" s="49" t="s">
        <v>208</v>
      </c>
      <c r="B22" s="50" t="s">
        <v>209</v>
      </c>
      <c r="C22" s="51">
        <v>273000</v>
      </c>
      <c r="D22" s="52">
        <v>0</v>
      </c>
      <c r="E22" s="52">
        <v>273000</v>
      </c>
      <c r="F22" s="52">
        <v>0</v>
      </c>
      <c r="G22" s="53">
        <v>0</v>
      </c>
      <c r="H22" s="54"/>
    </row>
    <row r="23" spans="1:8" ht="19.5" customHeight="1">
      <c r="A23" s="49" t="s">
        <v>210</v>
      </c>
      <c r="B23" s="50" t="s">
        <v>211</v>
      </c>
      <c r="C23" s="51">
        <v>1776000</v>
      </c>
      <c r="D23" s="52">
        <v>0</v>
      </c>
      <c r="E23" s="52">
        <v>1776000</v>
      </c>
      <c r="F23" s="52">
        <v>0</v>
      </c>
      <c r="G23" s="53">
        <v>0</v>
      </c>
      <c r="H23" s="54"/>
    </row>
    <row r="24" spans="1:8" ht="19.5" customHeight="1">
      <c r="A24" s="49" t="s">
        <v>212</v>
      </c>
      <c r="B24" s="50" t="s">
        <v>213</v>
      </c>
      <c r="C24" s="51">
        <v>462000</v>
      </c>
      <c r="D24" s="52">
        <v>0</v>
      </c>
      <c r="E24" s="52">
        <v>462000</v>
      </c>
      <c r="F24" s="52">
        <v>0</v>
      </c>
      <c r="G24" s="53">
        <v>0</v>
      </c>
      <c r="H24" s="54"/>
    </row>
    <row r="25" spans="1:8" ht="19.5" customHeight="1">
      <c r="A25" s="49" t="s">
        <v>214</v>
      </c>
      <c r="B25" s="50" t="s">
        <v>215</v>
      </c>
      <c r="C25" s="51">
        <v>170000</v>
      </c>
      <c r="D25" s="52">
        <v>0</v>
      </c>
      <c r="E25" s="52">
        <v>170000</v>
      </c>
      <c r="F25" s="52">
        <v>0</v>
      </c>
      <c r="G25" s="53">
        <v>0</v>
      </c>
      <c r="H25" s="54"/>
    </row>
    <row r="26" spans="1:8" ht="19.5" customHeight="1">
      <c r="A26" s="49" t="s">
        <v>216</v>
      </c>
      <c r="B26" s="50" t="s">
        <v>217</v>
      </c>
      <c r="C26" s="51">
        <v>860000</v>
      </c>
      <c r="D26" s="52">
        <v>0</v>
      </c>
      <c r="E26" s="52">
        <v>860000</v>
      </c>
      <c r="F26" s="52">
        <v>0</v>
      </c>
      <c r="G26" s="53">
        <v>0</v>
      </c>
      <c r="H26" s="54"/>
    </row>
    <row r="27" spans="1:8" ht="19.5" customHeight="1">
      <c r="A27" s="49" t="s">
        <v>218</v>
      </c>
      <c r="B27" s="50" t="s">
        <v>219</v>
      </c>
      <c r="C27" s="51">
        <v>590000</v>
      </c>
      <c r="D27" s="52">
        <v>0</v>
      </c>
      <c r="E27" s="52">
        <v>590000</v>
      </c>
      <c r="F27" s="52">
        <v>0</v>
      </c>
      <c r="G27" s="53">
        <v>0</v>
      </c>
      <c r="H27" s="54"/>
    </row>
    <row r="28" spans="1:8" ht="19.5" customHeight="1">
      <c r="A28" s="49" t="s">
        <v>220</v>
      </c>
      <c r="B28" s="50" t="s">
        <v>221</v>
      </c>
      <c r="C28" s="51">
        <v>1170000</v>
      </c>
      <c r="D28" s="52">
        <v>0</v>
      </c>
      <c r="E28" s="52">
        <v>1170000</v>
      </c>
      <c r="F28" s="52">
        <v>0</v>
      </c>
      <c r="G28" s="53">
        <v>0</v>
      </c>
      <c r="H28" s="54"/>
    </row>
    <row r="29" spans="1:8" ht="19.5" customHeight="1">
      <c r="A29" s="49" t="s">
        <v>222</v>
      </c>
      <c r="B29" s="50" t="s">
        <v>223</v>
      </c>
      <c r="C29" s="51">
        <v>220000</v>
      </c>
      <c r="D29" s="52">
        <v>0</v>
      </c>
      <c r="E29" s="52">
        <v>220000</v>
      </c>
      <c r="F29" s="52">
        <v>0</v>
      </c>
      <c r="G29" s="53">
        <v>0</v>
      </c>
      <c r="H29" s="54"/>
    </row>
    <row r="30" spans="1:8" ht="19.5" customHeight="1">
      <c r="A30" s="49" t="s">
        <v>224</v>
      </c>
      <c r="B30" s="50" t="s">
        <v>225</v>
      </c>
      <c r="C30" s="51">
        <v>80000</v>
      </c>
      <c r="D30" s="52">
        <v>0</v>
      </c>
      <c r="E30" s="52">
        <v>80000</v>
      </c>
      <c r="F30" s="52">
        <v>0</v>
      </c>
      <c r="G30" s="53">
        <v>0</v>
      </c>
      <c r="H30" s="54"/>
    </row>
    <row r="31" spans="1:8" ht="19.5" customHeight="1">
      <c r="A31" s="49" t="s">
        <v>226</v>
      </c>
      <c r="B31" s="50" t="s">
        <v>227</v>
      </c>
      <c r="C31" s="51">
        <v>220000</v>
      </c>
      <c r="D31" s="52">
        <v>0</v>
      </c>
      <c r="E31" s="52">
        <v>220000</v>
      </c>
      <c r="F31" s="52">
        <v>0</v>
      </c>
      <c r="G31" s="53">
        <v>0</v>
      </c>
      <c r="H31" s="54"/>
    </row>
    <row r="32" spans="1:8" ht="19.5" customHeight="1">
      <c r="A32" s="49" t="s">
        <v>228</v>
      </c>
      <c r="B32" s="50" t="s">
        <v>229</v>
      </c>
      <c r="C32" s="51">
        <v>20000</v>
      </c>
      <c r="D32" s="52">
        <v>0</v>
      </c>
      <c r="E32" s="52">
        <v>20000</v>
      </c>
      <c r="F32" s="52">
        <v>0</v>
      </c>
      <c r="G32" s="53">
        <v>0</v>
      </c>
      <c r="H32" s="54"/>
    </row>
    <row r="33" spans="1:8" ht="19.5" customHeight="1">
      <c r="A33" s="49" t="s">
        <v>230</v>
      </c>
      <c r="B33" s="50" t="s">
        <v>231</v>
      </c>
      <c r="C33" s="51">
        <v>1300000</v>
      </c>
      <c r="D33" s="52">
        <v>0</v>
      </c>
      <c r="E33" s="52">
        <v>1300000</v>
      </c>
      <c r="F33" s="52">
        <v>0</v>
      </c>
      <c r="G33" s="53">
        <v>0</v>
      </c>
      <c r="H33" s="54"/>
    </row>
    <row r="34" spans="1:8" ht="19.5" customHeight="1">
      <c r="A34" s="49" t="s">
        <v>232</v>
      </c>
      <c r="B34" s="50" t="s">
        <v>233</v>
      </c>
      <c r="C34" s="51">
        <v>600000</v>
      </c>
      <c r="D34" s="52">
        <v>0</v>
      </c>
      <c r="E34" s="52">
        <v>600000</v>
      </c>
      <c r="F34" s="52">
        <v>0</v>
      </c>
      <c r="G34" s="53">
        <v>0</v>
      </c>
      <c r="H34" s="54"/>
    </row>
    <row r="35" spans="1:8" ht="19.5" customHeight="1">
      <c r="A35" s="49" t="s">
        <v>234</v>
      </c>
      <c r="B35" s="50" t="s">
        <v>235</v>
      </c>
      <c r="C35" s="51">
        <v>600000</v>
      </c>
      <c r="D35" s="52">
        <v>0</v>
      </c>
      <c r="E35" s="52">
        <v>600000</v>
      </c>
      <c r="F35" s="52">
        <v>0</v>
      </c>
      <c r="G35" s="53">
        <v>0</v>
      </c>
      <c r="H35" s="54"/>
    </row>
    <row r="36" spans="1:8" ht="19.5" customHeight="1">
      <c r="A36" s="49" t="s">
        <v>236</v>
      </c>
      <c r="B36" s="50" t="s">
        <v>237</v>
      </c>
      <c r="C36" s="51">
        <v>300000</v>
      </c>
      <c r="D36" s="52">
        <v>0</v>
      </c>
      <c r="E36" s="52">
        <v>300000</v>
      </c>
      <c r="F36" s="52">
        <v>0</v>
      </c>
      <c r="G36" s="53">
        <v>0</v>
      </c>
      <c r="H36" s="54"/>
    </row>
    <row r="37" spans="1:8" ht="19.5" customHeight="1">
      <c r="A37" s="49" t="s">
        <v>238</v>
      </c>
      <c r="B37" s="50" t="s">
        <v>239</v>
      </c>
      <c r="C37" s="51">
        <v>200000</v>
      </c>
      <c r="D37" s="52">
        <v>0</v>
      </c>
      <c r="E37" s="52">
        <v>200000</v>
      </c>
      <c r="F37" s="52">
        <v>0</v>
      </c>
      <c r="G37" s="53">
        <v>0</v>
      </c>
      <c r="H37" s="54"/>
    </row>
    <row r="38" spans="1:8" ht="19.5" customHeight="1">
      <c r="A38" s="49" t="s">
        <v>240</v>
      </c>
      <c r="B38" s="50" t="s">
        <v>241</v>
      </c>
      <c r="C38" s="51">
        <v>700000</v>
      </c>
      <c r="D38" s="52">
        <v>0</v>
      </c>
      <c r="E38" s="52">
        <v>700000</v>
      </c>
      <c r="F38" s="52">
        <v>0</v>
      </c>
      <c r="G38" s="53">
        <v>0</v>
      </c>
      <c r="H38" s="54"/>
    </row>
    <row r="39" spans="1:8" ht="19.5" customHeight="1">
      <c r="A39" s="49" t="s">
        <v>242</v>
      </c>
      <c r="B39" s="50" t="s">
        <v>243</v>
      </c>
      <c r="C39" s="51">
        <v>150000</v>
      </c>
      <c r="D39" s="52">
        <v>0</v>
      </c>
      <c r="E39" s="52">
        <v>150000</v>
      </c>
      <c r="F39" s="52">
        <v>0</v>
      </c>
      <c r="G39" s="53">
        <v>0</v>
      </c>
      <c r="H39" s="54"/>
    </row>
    <row r="40" spans="1:8" ht="19.5" customHeight="1">
      <c r="A40" s="49" t="s">
        <v>244</v>
      </c>
      <c r="B40" s="50" t="s">
        <v>245</v>
      </c>
      <c r="C40" s="51">
        <v>190000</v>
      </c>
      <c r="D40" s="52">
        <v>0</v>
      </c>
      <c r="E40" s="52">
        <v>190000</v>
      </c>
      <c r="F40" s="52">
        <v>0</v>
      </c>
      <c r="G40" s="53">
        <v>0</v>
      </c>
      <c r="H40" s="54"/>
    </row>
    <row r="41" spans="1:8" ht="19.5" customHeight="1">
      <c r="A41" s="49" t="s">
        <v>246</v>
      </c>
      <c r="B41" s="50" t="s">
        <v>247</v>
      </c>
      <c r="C41" s="51">
        <v>4773160</v>
      </c>
      <c r="D41" s="52">
        <v>0</v>
      </c>
      <c r="E41" s="52">
        <v>4773160</v>
      </c>
      <c r="F41" s="52">
        <v>0</v>
      </c>
      <c r="G41" s="53">
        <v>0</v>
      </c>
      <c r="H41" s="54"/>
    </row>
    <row r="42" spans="1:8" ht="19.5" customHeight="1">
      <c r="A42" s="49" t="s">
        <v>248</v>
      </c>
      <c r="B42" s="50" t="s">
        <v>249</v>
      </c>
      <c r="C42" s="51">
        <v>1400000</v>
      </c>
      <c r="D42" s="52">
        <v>0</v>
      </c>
      <c r="E42" s="52">
        <v>1400000</v>
      </c>
      <c r="F42" s="52">
        <v>0</v>
      </c>
      <c r="G42" s="53">
        <v>0</v>
      </c>
      <c r="H42" s="54"/>
    </row>
    <row r="43" spans="1:8" ht="19.5" customHeight="1">
      <c r="A43" s="49" t="s">
        <v>250</v>
      </c>
      <c r="B43" s="50" t="s">
        <v>251</v>
      </c>
      <c r="C43" s="51">
        <v>87676.5</v>
      </c>
      <c r="D43" s="52">
        <v>87676.5</v>
      </c>
      <c r="E43" s="52">
        <v>0</v>
      </c>
      <c r="F43" s="52">
        <v>0</v>
      </c>
      <c r="G43" s="53">
        <v>0</v>
      </c>
      <c r="H43" s="54"/>
    </row>
    <row r="44" spans="1:8" ht="19.5" customHeight="1">
      <c r="A44" s="49" t="s">
        <v>252</v>
      </c>
      <c r="B44" s="50" t="s">
        <v>253</v>
      </c>
      <c r="C44" s="51">
        <v>201254.39999999999</v>
      </c>
      <c r="D44" s="52">
        <v>201254.39999999999</v>
      </c>
      <c r="E44" s="52">
        <v>0</v>
      </c>
      <c r="F44" s="52">
        <v>0</v>
      </c>
      <c r="G44" s="53">
        <v>0</v>
      </c>
      <c r="H44" s="54"/>
    </row>
    <row r="45" spans="1:8" ht="19.5" customHeight="1">
      <c r="A45" s="49" t="s">
        <v>254</v>
      </c>
      <c r="B45" s="50" t="s">
        <v>255</v>
      </c>
      <c r="C45" s="51">
        <v>5748</v>
      </c>
      <c r="D45" s="52">
        <v>5748</v>
      </c>
      <c r="E45" s="52">
        <v>0</v>
      </c>
      <c r="F45" s="52">
        <v>0</v>
      </c>
      <c r="G45" s="53">
        <v>0</v>
      </c>
      <c r="H45" s="54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A13" sqref="A13:IV14"/>
    </sheetView>
  </sheetViews>
  <sheetFormatPr defaultColWidth="8.83203125" defaultRowHeight="11.25"/>
  <cols>
    <col min="1" max="1" width="24.83203125" customWidth="1"/>
    <col min="2" max="2" width="35.6640625" customWidth="1"/>
    <col min="3" max="6" width="24.83203125" customWidth="1"/>
  </cols>
  <sheetData>
    <row r="1" spans="1:6" ht="19.5" customHeight="1">
      <c r="A1" s="1" t="s">
        <v>23</v>
      </c>
    </row>
    <row r="2" spans="1:6" s="38" customFormat="1" ht="20.25">
      <c r="A2" s="166" t="s">
        <v>256</v>
      </c>
      <c r="B2" s="166"/>
      <c r="C2" s="166"/>
      <c r="D2" s="166"/>
      <c r="E2" s="166"/>
      <c r="F2" s="166"/>
    </row>
    <row r="3" spans="1:6" s="38" customFormat="1" ht="20.25">
      <c r="A3" s="166" t="s">
        <v>257</v>
      </c>
      <c r="B3" s="166"/>
      <c r="C3" s="166"/>
      <c r="D3" s="166"/>
      <c r="E3" s="166"/>
      <c r="F3" s="166"/>
    </row>
    <row r="4" spans="1:6" s="6" customFormat="1" ht="32.25" customHeight="1">
      <c r="A4" s="7" t="s">
        <v>47</v>
      </c>
      <c r="F4" s="46" t="s">
        <v>258</v>
      </c>
    </row>
    <row r="5" spans="1:6" s="7" customFormat="1" ht="23.25" customHeight="1">
      <c r="A5" s="4" t="s">
        <v>259</v>
      </c>
      <c r="B5" s="4" t="s">
        <v>260</v>
      </c>
      <c r="C5" s="4" t="s">
        <v>120</v>
      </c>
      <c r="D5" s="4" t="s">
        <v>261</v>
      </c>
      <c r="E5" s="4" t="s">
        <v>262</v>
      </c>
      <c r="F5" s="4" t="s">
        <v>127</v>
      </c>
    </row>
    <row r="6" spans="1:6" s="7" customFormat="1" ht="23.25" customHeight="1">
      <c r="A6" s="4" t="s">
        <v>263</v>
      </c>
      <c r="B6" s="4" t="s">
        <v>263</v>
      </c>
      <c r="C6" s="4">
        <v>1</v>
      </c>
      <c r="D6" s="4">
        <v>2</v>
      </c>
      <c r="E6" s="4">
        <v>3</v>
      </c>
      <c r="F6" s="4" t="s">
        <v>263</v>
      </c>
    </row>
    <row r="7" spans="1:6" s="7" customFormat="1" ht="23.25" customHeight="1">
      <c r="A7" s="5"/>
      <c r="B7" s="5" t="s">
        <v>120</v>
      </c>
      <c r="C7" s="47">
        <v>8264.0211749999999</v>
      </c>
      <c r="D7" s="47">
        <v>6337.8051750000004</v>
      </c>
      <c r="E7" s="47">
        <v>1926.2159999999999</v>
      </c>
      <c r="F7" s="47"/>
    </row>
    <row r="8" spans="1:6" s="7" customFormat="1" ht="23.25" customHeight="1">
      <c r="A8" s="5" t="s">
        <v>264</v>
      </c>
      <c r="B8" s="5" t="s">
        <v>265</v>
      </c>
      <c r="C8" s="47">
        <v>6668.636778</v>
      </c>
      <c r="D8" s="47">
        <v>5648.7207779999999</v>
      </c>
      <c r="E8" s="47">
        <v>1019.9160000000001</v>
      </c>
      <c r="F8" s="47"/>
    </row>
    <row r="9" spans="1:6" s="7" customFormat="1" ht="23.25" customHeight="1">
      <c r="A9" s="5" t="s">
        <v>266</v>
      </c>
      <c r="B9" s="5" t="s">
        <v>267</v>
      </c>
      <c r="C9" s="47">
        <v>529.79999999999995</v>
      </c>
      <c r="D9" s="47">
        <v>0</v>
      </c>
      <c r="E9" s="47">
        <v>529.79999999999995</v>
      </c>
      <c r="F9" s="47"/>
    </row>
    <row r="10" spans="1:6" s="7" customFormat="1" ht="23.25" customHeight="1">
      <c r="A10" s="5" t="s">
        <v>268</v>
      </c>
      <c r="B10" s="5" t="s">
        <v>269</v>
      </c>
      <c r="C10" s="47">
        <v>675.08788099999992</v>
      </c>
      <c r="D10" s="47">
        <v>675.08788099999992</v>
      </c>
      <c r="E10" s="47">
        <v>0</v>
      </c>
      <c r="F10" s="47"/>
    </row>
    <row r="11" spans="1:6" s="7" customFormat="1" ht="23.25" customHeight="1">
      <c r="A11" s="5" t="s">
        <v>270</v>
      </c>
      <c r="B11" s="5" t="s">
        <v>271</v>
      </c>
      <c r="C11" s="47">
        <v>13.996516</v>
      </c>
      <c r="D11" s="47">
        <v>13.996516</v>
      </c>
      <c r="E11" s="47">
        <v>0</v>
      </c>
      <c r="F11" s="47"/>
    </row>
    <row r="12" spans="1:6" s="7" customFormat="1" ht="23.25" customHeight="1">
      <c r="A12" s="5" t="s">
        <v>272</v>
      </c>
      <c r="B12" s="5" t="s">
        <v>273</v>
      </c>
      <c r="C12" s="47">
        <v>376.5</v>
      </c>
      <c r="D12" s="47">
        <v>0</v>
      </c>
      <c r="E12" s="47">
        <v>376.5</v>
      </c>
      <c r="F12" s="47"/>
    </row>
  </sheetData>
  <mergeCells count="2">
    <mergeCell ref="A2:F2"/>
    <mergeCell ref="A3:F3"/>
  </mergeCells>
  <phoneticPr fontId="1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50"/>
  <sheetViews>
    <sheetView workbookViewId="0">
      <selection activeCell="A13" sqref="A13:IV14"/>
    </sheetView>
  </sheetViews>
  <sheetFormatPr defaultColWidth="8.83203125" defaultRowHeight="11.25"/>
  <cols>
    <col min="1" max="1" width="15.5" style="39" customWidth="1"/>
    <col min="2" max="2" width="30.5" style="39" bestFit="1" customWidth="1"/>
    <col min="3" max="3" width="20.33203125" style="39" customWidth="1"/>
    <col min="4" max="4" width="28.33203125" style="39" bestFit="1" customWidth="1"/>
    <col min="5" max="7" width="16" style="39" customWidth="1"/>
    <col min="8" max="8" width="12.1640625" style="39" bestFit="1" customWidth="1"/>
  </cols>
  <sheetData>
    <row r="1" spans="1:8" ht="19.5" customHeight="1">
      <c r="A1" s="39" t="s">
        <v>25</v>
      </c>
    </row>
    <row r="2" spans="1:8" s="38" customFormat="1" ht="20.25">
      <c r="A2" s="167" t="s">
        <v>256</v>
      </c>
      <c r="B2" s="167"/>
      <c r="C2" s="167"/>
      <c r="D2" s="167"/>
      <c r="E2" s="167"/>
      <c r="F2" s="167"/>
      <c r="G2" s="167"/>
      <c r="H2" s="167"/>
    </row>
    <row r="3" spans="1:8" s="38" customFormat="1" ht="20.25">
      <c r="A3" s="167" t="s">
        <v>274</v>
      </c>
      <c r="B3" s="167"/>
      <c r="C3" s="167"/>
      <c r="D3" s="167"/>
      <c r="E3" s="167"/>
      <c r="F3" s="167"/>
      <c r="G3" s="167"/>
      <c r="H3" s="167"/>
    </row>
    <row r="4" spans="1:8" ht="25.5" customHeight="1">
      <c r="A4" s="39" t="s">
        <v>47</v>
      </c>
      <c r="H4" s="40" t="s">
        <v>258</v>
      </c>
    </row>
    <row r="5" spans="1:8" ht="30.75" customHeight="1">
      <c r="A5" s="41" t="s">
        <v>275</v>
      </c>
      <c r="B5" s="41" t="s">
        <v>276</v>
      </c>
      <c r="C5" s="41" t="s">
        <v>277</v>
      </c>
      <c r="D5" s="41" t="s">
        <v>278</v>
      </c>
      <c r="E5" s="41" t="s">
        <v>120</v>
      </c>
      <c r="F5" s="41" t="s">
        <v>261</v>
      </c>
      <c r="G5" s="41" t="s">
        <v>262</v>
      </c>
      <c r="H5" s="41" t="s">
        <v>127</v>
      </c>
    </row>
    <row r="6" spans="1:8" ht="30.75" customHeight="1">
      <c r="A6" s="41" t="s">
        <v>263</v>
      </c>
      <c r="B6" s="41" t="s">
        <v>263</v>
      </c>
      <c r="C6" s="41" t="s">
        <v>263</v>
      </c>
      <c r="D6" s="41" t="s">
        <v>263</v>
      </c>
      <c r="E6" s="41">
        <v>1</v>
      </c>
      <c r="F6" s="41">
        <v>2</v>
      </c>
      <c r="G6" s="41">
        <v>3</v>
      </c>
      <c r="H6" s="41" t="s">
        <v>263</v>
      </c>
    </row>
    <row r="7" spans="1:8" ht="15" customHeight="1">
      <c r="A7" s="42"/>
      <c r="B7" s="42" t="s">
        <v>120</v>
      </c>
      <c r="C7" s="42"/>
      <c r="D7" s="42"/>
      <c r="E7" s="43">
        <v>8264.0211749999999</v>
      </c>
      <c r="F7" s="43">
        <v>6337.8051750000004</v>
      </c>
      <c r="G7" s="43">
        <v>1926.2159999999999</v>
      </c>
      <c r="H7" s="42"/>
    </row>
    <row r="8" spans="1:8" ht="15" customHeight="1">
      <c r="A8" s="42" t="s">
        <v>279</v>
      </c>
      <c r="B8" s="42" t="s">
        <v>280</v>
      </c>
      <c r="C8" s="42" t="s">
        <v>281</v>
      </c>
      <c r="D8" s="42" t="s">
        <v>282</v>
      </c>
      <c r="E8" s="43">
        <v>1819.4364</v>
      </c>
      <c r="F8" s="43">
        <v>1819.4364</v>
      </c>
      <c r="G8" s="43">
        <v>0</v>
      </c>
      <c r="H8" s="42"/>
    </row>
    <row r="9" spans="1:8" ht="15" customHeight="1">
      <c r="A9" s="42" t="s">
        <v>283</v>
      </c>
      <c r="B9" s="42" t="s">
        <v>284</v>
      </c>
      <c r="C9" s="42" t="s">
        <v>281</v>
      </c>
      <c r="D9" s="42" t="s">
        <v>282</v>
      </c>
      <c r="E9" s="43">
        <v>1436.3016</v>
      </c>
      <c r="F9" s="43">
        <v>1436.3016</v>
      </c>
      <c r="G9" s="43">
        <v>0</v>
      </c>
      <c r="H9" s="42"/>
    </row>
    <row r="10" spans="1:8" ht="15" customHeight="1">
      <c r="A10" s="42" t="s">
        <v>285</v>
      </c>
      <c r="B10" s="42" t="s">
        <v>286</v>
      </c>
      <c r="C10" s="42" t="s">
        <v>281</v>
      </c>
      <c r="D10" s="42" t="s">
        <v>282</v>
      </c>
      <c r="E10" s="43">
        <v>119.6918</v>
      </c>
      <c r="F10" s="43">
        <v>119.6918</v>
      </c>
      <c r="G10" s="43">
        <v>0</v>
      </c>
      <c r="H10" s="42"/>
    </row>
    <row r="11" spans="1:8" ht="15" customHeight="1">
      <c r="A11" s="42" t="s">
        <v>287</v>
      </c>
      <c r="B11" s="42" t="s">
        <v>288</v>
      </c>
      <c r="C11" s="42" t="s">
        <v>289</v>
      </c>
      <c r="D11" s="42" t="s">
        <v>290</v>
      </c>
      <c r="E11" s="43">
        <v>13.996516</v>
      </c>
      <c r="F11" s="43">
        <v>13.996516</v>
      </c>
      <c r="G11" s="43">
        <v>0</v>
      </c>
      <c r="H11" s="42"/>
    </row>
    <row r="12" spans="1:8" ht="15" customHeight="1">
      <c r="A12" s="42" t="s">
        <v>291</v>
      </c>
      <c r="B12" s="42" t="s">
        <v>292</v>
      </c>
      <c r="C12" s="42" t="s">
        <v>289</v>
      </c>
      <c r="D12" s="42" t="s">
        <v>290</v>
      </c>
      <c r="E12" s="43">
        <v>358.003488</v>
      </c>
      <c r="F12" s="43">
        <v>358.003488</v>
      </c>
      <c r="G12" s="43">
        <v>0</v>
      </c>
      <c r="H12" s="42"/>
    </row>
    <row r="13" spans="1:8" ht="15" customHeight="1">
      <c r="A13" s="42" t="s">
        <v>293</v>
      </c>
      <c r="B13" s="42" t="s">
        <v>294</v>
      </c>
      <c r="C13" s="42" t="s">
        <v>289</v>
      </c>
      <c r="D13" s="42" t="s">
        <v>290</v>
      </c>
      <c r="E13" s="43">
        <v>673.94740100000001</v>
      </c>
      <c r="F13" s="43">
        <v>673.94740100000001</v>
      </c>
      <c r="G13" s="43">
        <v>0</v>
      </c>
      <c r="H13" s="42"/>
    </row>
    <row r="14" spans="1:8" ht="15" customHeight="1">
      <c r="A14" s="44" t="s">
        <v>295</v>
      </c>
      <c r="B14" s="44" t="s">
        <v>296</v>
      </c>
      <c r="C14" s="44" t="s">
        <v>297</v>
      </c>
      <c r="D14" s="44" t="s">
        <v>298</v>
      </c>
      <c r="E14" s="45">
        <v>43.2</v>
      </c>
      <c r="F14" s="45">
        <v>43.2</v>
      </c>
      <c r="G14" s="45">
        <v>0</v>
      </c>
      <c r="H14" s="44"/>
    </row>
    <row r="15" spans="1:8" ht="15" customHeight="1">
      <c r="A15" s="44" t="s">
        <v>299</v>
      </c>
      <c r="B15" s="44" t="s">
        <v>300</v>
      </c>
      <c r="C15" s="44" t="s">
        <v>297</v>
      </c>
      <c r="D15" s="44" t="s">
        <v>298</v>
      </c>
      <c r="E15" s="45">
        <v>1834.6928</v>
      </c>
      <c r="F15" s="45">
        <v>1834.6928</v>
      </c>
      <c r="G15" s="45">
        <v>0</v>
      </c>
      <c r="H15" s="44"/>
    </row>
    <row r="16" spans="1:8" ht="15" customHeight="1">
      <c r="A16" s="44" t="s">
        <v>301</v>
      </c>
      <c r="B16" s="44" t="s">
        <v>302</v>
      </c>
      <c r="C16" s="44" t="s">
        <v>303</v>
      </c>
      <c r="D16" s="44" t="s">
        <v>304</v>
      </c>
      <c r="E16" s="45">
        <v>31</v>
      </c>
      <c r="F16" s="45">
        <v>0</v>
      </c>
      <c r="G16" s="45">
        <v>31</v>
      </c>
      <c r="H16" s="44"/>
    </row>
    <row r="17" spans="1:8" ht="15" customHeight="1">
      <c r="A17" s="44" t="s">
        <v>305</v>
      </c>
      <c r="B17" s="44" t="s">
        <v>306</v>
      </c>
      <c r="C17" s="44" t="s">
        <v>303</v>
      </c>
      <c r="D17" s="44" t="s">
        <v>304</v>
      </c>
      <c r="E17" s="45">
        <v>177.6</v>
      </c>
      <c r="F17" s="45">
        <v>0</v>
      </c>
      <c r="G17" s="45">
        <v>177.6</v>
      </c>
      <c r="H17" s="44"/>
    </row>
    <row r="18" spans="1:8" ht="15" customHeight="1">
      <c r="A18" s="44" t="s">
        <v>307</v>
      </c>
      <c r="B18" s="44" t="s">
        <v>308</v>
      </c>
      <c r="C18" s="44" t="s">
        <v>303</v>
      </c>
      <c r="D18" s="44" t="s">
        <v>304</v>
      </c>
      <c r="E18" s="45">
        <v>46.2</v>
      </c>
      <c r="F18" s="45">
        <v>0</v>
      </c>
      <c r="G18" s="45">
        <v>46.2</v>
      </c>
      <c r="H18" s="44"/>
    </row>
    <row r="19" spans="1:8" ht="15" customHeight="1">
      <c r="A19" s="44" t="s">
        <v>309</v>
      </c>
      <c r="B19" s="44" t="s">
        <v>310</v>
      </c>
      <c r="C19" s="44" t="s">
        <v>303</v>
      </c>
      <c r="D19" s="44" t="s">
        <v>304</v>
      </c>
      <c r="E19" s="45">
        <v>27.3</v>
      </c>
      <c r="F19" s="45">
        <v>0</v>
      </c>
      <c r="G19" s="45">
        <v>27.3</v>
      </c>
      <c r="H19" s="44"/>
    </row>
    <row r="20" spans="1:8" ht="15" customHeight="1">
      <c r="A20" s="44" t="s">
        <v>311</v>
      </c>
      <c r="B20" s="44" t="s">
        <v>312</v>
      </c>
      <c r="C20" s="44" t="s">
        <v>303</v>
      </c>
      <c r="D20" s="44" t="s">
        <v>304</v>
      </c>
      <c r="E20" s="45">
        <v>214.8</v>
      </c>
      <c r="F20" s="45">
        <v>0</v>
      </c>
      <c r="G20" s="45">
        <v>214.8</v>
      </c>
      <c r="H20" s="44"/>
    </row>
    <row r="21" spans="1:8" ht="15" customHeight="1">
      <c r="A21" s="44" t="s">
        <v>313</v>
      </c>
      <c r="B21" s="44" t="s">
        <v>314</v>
      </c>
      <c r="C21" s="44" t="s">
        <v>303</v>
      </c>
      <c r="D21" s="44" t="s">
        <v>304</v>
      </c>
      <c r="E21" s="45">
        <v>63</v>
      </c>
      <c r="F21" s="45">
        <v>0</v>
      </c>
      <c r="G21" s="45">
        <v>63</v>
      </c>
      <c r="H21" s="44"/>
    </row>
    <row r="22" spans="1:8" ht="15" customHeight="1">
      <c r="A22" s="44" t="s">
        <v>315</v>
      </c>
      <c r="B22" s="44" t="s">
        <v>316</v>
      </c>
      <c r="C22" s="44" t="s">
        <v>303</v>
      </c>
      <c r="D22" s="44" t="s">
        <v>304</v>
      </c>
      <c r="E22" s="45">
        <v>70</v>
      </c>
      <c r="F22" s="45">
        <v>0</v>
      </c>
      <c r="G22" s="45">
        <v>70</v>
      </c>
      <c r="H22" s="44"/>
    </row>
    <row r="23" spans="1:8" ht="15" customHeight="1">
      <c r="A23" s="44" t="s">
        <v>317</v>
      </c>
      <c r="B23" s="44" t="s">
        <v>318</v>
      </c>
      <c r="C23" s="44" t="s">
        <v>303</v>
      </c>
      <c r="D23" s="44" t="s">
        <v>304</v>
      </c>
      <c r="E23" s="45">
        <v>140</v>
      </c>
      <c r="F23" s="45">
        <v>0</v>
      </c>
      <c r="G23" s="45">
        <v>140</v>
      </c>
      <c r="H23" s="44"/>
    </row>
    <row r="24" spans="1:8" ht="15" customHeight="1">
      <c r="A24" s="44" t="s">
        <v>319</v>
      </c>
      <c r="B24" s="44" t="s">
        <v>320</v>
      </c>
      <c r="C24" s="44" t="s">
        <v>303</v>
      </c>
      <c r="D24" s="44" t="s">
        <v>304</v>
      </c>
      <c r="E24" s="45">
        <v>22</v>
      </c>
      <c r="F24" s="45">
        <v>0</v>
      </c>
      <c r="G24" s="45">
        <v>22</v>
      </c>
      <c r="H24" s="44"/>
    </row>
    <row r="25" spans="1:8" ht="15" customHeight="1">
      <c r="A25" s="44" t="s">
        <v>321</v>
      </c>
      <c r="B25" s="44" t="s">
        <v>322</v>
      </c>
      <c r="C25" s="44" t="s">
        <v>303</v>
      </c>
      <c r="D25" s="44" t="s">
        <v>304</v>
      </c>
      <c r="E25" s="45">
        <v>59</v>
      </c>
      <c r="F25" s="45">
        <v>0</v>
      </c>
      <c r="G25" s="45">
        <v>59</v>
      </c>
      <c r="H25" s="44"/>
    </row>
    <row r="26" spans="1:8" ht="15" customHeight="1">
      <c r="A26" s="44" t="s">
        <v>317</v>
      </c>
      <c r="B26" s="44" t="s">
        <v>323</v>
      </c>
      <c r="C26" s="44" t="s">
        <v>303</v>
      </c>
      <c r="D26" s="44" t="s">
        <v>304</v>
      </c>
      <c r="E26" s="45">
        <v>336.65600000000001</v>
      </c>
      <c r="F26" s="45">
        <v>0</v>
      </c>
      <c r="G26" s="45">
        <v>336.65600000000001</v>
      </c>
      <c r="H26" s="44"/>
    </row>
    <row r="27" spans="1:8" ht="15" customHeight="1">
      <c r="A27" s="44" t="s">
        <v>324</v>
      </c>
      <c r="B27" s="44" t="s">
        <v>325</v>
      </c>
      <c r="C27" s="44" t="s">
        <v>303</v>
      </c>
      <c r="D27" s="44" t="s">
        <v>304</v>
      </c>
      <c r="E27" s="45">
        <v>15</v>
      </c>
      <c r="F27" s="45">
        <v>0</v>
      </c>
      <c r="G27" s="45">
        <v>15</v>
      </c>
      <c r="H27" s="44"/>
    </row>
    <row r="28" spans="1:8" ht="15" customHeight="1">
      <c r="A28" s="44" t="s">
        <v>326</v>
      </c>
      <c r="B28" s="44" t="s">
        <v>327</v>
      </c>
      <c r="C28" s="44" t="s">
        <v>303</v>
      </c>
      <c r="D28" s="44" t="s">
        <v>304</v>
      </c>
      <c r="E28" s="45">
        <v>86</v>
      </c>
      <c r="F28" s="45">
        <v>0</v>
      </c>
      <c r="G28" s="45">
        <v>86</v>
      </c>
      <c r="H28" s="44"/>
    </row>
    <row r="29" spans="1:8" ht="15" customHeight="1">
      <c r="A29" s="44" t="s">
        <v>328</v>
      </c>
      <c r="B29" s="44" t="s">
        <v>329</v>
      </c>
      <c r="C29" s="44" t="s">
        <v>303</v>
      </c>
      <c r="D29" s="44" t="s">
        <v>304</v>
      </c>
      <c r="E29" s="45">
        <v>17</v>
      </c>
      <c r="F29" s="45">
        <v>0</v>
      </c>
      <c r="G29" s="45">
        <v>17</v>
      </c>
      <c r="H29" s="44"/>
    </row>
    <row r="30" spans="1:8" ht="15" customHeight="1">
      <c r="A30" s="44" t="s">
        <v>330</v>
      </c>
      <c r="B30" s="44" t="s">
        <v>331</v>
      </c>
      <c r="C30" s="44" t="s">
        <v>332</v>
      </c>
      <c r="D30" s="44" t="s">
        <v>331</v>
      </c>
      <c r="E30" s="45">
        <v>8</v>
      </c>
      <c r="F30" s="45">
        <v>0</v>
      </c>
      <c r="G30" s="45">
        <v>8</v>
      </c>
      <c r="H30" s="44"/>
    </row>
    <row r="31" spans="1:8" ht="15" customHeight="1">
      <c r="A31" s="44" t="s">
        <v>333</v>
      </c>
      <c r="B31" s="44" t="s">
        <v>334</v>
      </c>
      <c r="C31" s="44" t="s">
        <v>335</v>
      </c>
      <c r="D31" s="44" t="s">
        <v>334</v>
      </c>
      <c r="E31" s="45">
        <v>22</v>
      </c>
      <c r="F31" s="45">
        <v>0</v>
      </c>
      <c r="G31" s="45">
        <v>22</v>
      </c>
      <c r="H31" s="44"/>
    </row>
    <row r="32" spans="1:8" ht="15" customHeight="1">
      <c r="A32" s="44" t="s">
        <v>336</v>
      </c>
      <c r="B32" s="44" t="s">
        <v>337</v>
      </c>
      <c r="C32" s="44" t="s">
        <v>338</v>
      </c>
      <c r="D32" s="44" t="s">
        <v>339</v>
      </c>
      <c r="E32" s="45">
        <v>130</v>
      </c>
      <c r="F32" s="45">
        <v>0</v>
      </c>
      <c r="G32" s="45">
        <v>130</v>
      </c>
      <c r="H32" s="44"/>
    </row>
    <row r="33" spans="1:8" ht="15" customHeight="1">
      <c r="A33" s="44" t="s">
        <v>340</v>
      </c>
      <c r="B33" s="44" t="s">
        <v>341</v>
      </c>
      <c r="C33" s="44" t="s">
        <v>338</v>
      </c>
      <c r="D33" s="44" t="s">
        <v>339</v>
      </c>
      <c r="E33" s="45">
        <v>60</v>
      </c>
      <c r="F33" s="45">
        <v>0</v>
      </c>
      <c r="G33" s="45">
        <v>60</v>
      </c>
      <c r="H33" s="44"/>
    </row>
    <row r="34" spans="1:8" ht="15" customHeight="1">
      <c r="A34" s="44" t="s">
        <v>342</v>
      </c>
      <c r="B34" s="44" t="s">
        <v>343</v>
      </c>
      <c r="C34" s="44" t="s">
        <v>338</v>
      </c>
      <c r="D34" s="44" t="s">
        <v>339</v>
      </c>
      <c r="E34" s="45">
        <v>60</v>
      </c>
      <c r="F34" s="45">
        <v>0</v>
      </c>
      <c r="G34" s="45">
        <v>60</v>
      </c>
      <c r="H34" s="44"/>
    </row>
    <row r="35" spans="1:8" ht="15" customHeight="1">
      <c r="A35" s="44" t="s">
        <v>344</v>
      </c>
      <c r="B35" s="44" t="s">
        <v>345</v>
      </c>
      <c r="C35" s="44" t="s">
        <v>346</v>
      </c>
      <c r="D35" s="44" t="s">
        <v>347</v>
      </c>
      <c r="E35" s="45">
        <v>12</v>
      </c>
      <c r="F35" s="45">
        <v>0</v>
      </c>
      <c r="G35" s="45">
        <v>12</v>
      </c>
      <c r="H35" s="44"/>
    </row>
    <row r="36" spans="1:8" ht="15" customHeight="1">
      <c r="A36" s="44" t="s">
        <v>348</v>
      </c>
      <c r="B36" s="44" t="s">
        <v>349</v>
      </c>
      <c r="C36" s="44" t="s">
        <v>346</v>
      </c>
      <c r="D36" s="44" t="s">
        <v>347</v>
      </c>
      <c r="E36" s="45">
        <v>30</v>
      </c>
      <c r="F36" s="45">
        <v>0</v>
      </c>
      <c r="G36" s="45">
        <v>30</v>
      </c>
      <c r="H36" s="44"/>
    </row>
    <row r="37" spans="1:8" ht="15" customHeight="1">
      <c r="A37" s="44" t="s">
        <v>350</v>
      </c>
      <c r="B37" s="44" t="s">
        <v>347</v>
      </c>
      <c r="C37" s="44" t="s">
        <v>346</v>
      </c>
      <c r="D37" s="44" t="s">
        <v>347</v>
      </c>
      <c r="E37" s="45">
        <v>20</v>
      </c>
      <c r="F37" s="45">
        <v>0</v>
      </c>
      <c r="G37" s="45">
        <v>20</v>
      </c>
      <c r="H37" s="44"/>
    </row>
    <row r="38" spans="1:8" ht="15" customHeight="1">
      <c r="A38" s="44" t="s">
        <v>351</v>
      </c>
      <c r="B38" s="44" t="s">
        <v>352</v>
      </c>
      <c r="C38" s="44" t="s">
        <v>353</v>
      </c>
      <c r="D38" s="44" t="s">
        <v>352</v>
      </c>
      <c r="E38" s="45">
        <v>2</v>
      </c>
      <c r="F38" s="45">
        <v>0</v>
      </c>
      <c r="G38" s="45">
        <v>2</v>
      </c>
      <c r="H38" s="44"/>
    </row>
    <row r="39" spans="1:8" ht="15" customHeight="1">
      <c r="A39" s="44" t="s">
        <v>354</v>
      </c>
      <c r="B39" s="44" t="s">
        <v>355</v>
      </c>
      <c r="C39" s="44" t="s">
        <v>356</v>
      </c>
      <c r="D39" s="44" t="s">
        <v>357</v>
      </c>
      <c r="E39" s="45">
        <v>19</v>
      </c>
      <c r="F39" s="45">
        <v>0</v>
      </c>
      <c r="G39" s="45">
        <v>19</v>
      </c>
      <c r="H39" s="44"/>
    </row>
    <row r="40" spans="1:8" ht="15" customHeight="1">
      <c r="A40" s="44" t="s">
        <v>358</v>
      </c>
      <c r="B40" s="44" t="s">
        <v>359</v>
      </c>
      <c r="C40" s="44" t="s">
        <v>360</v>
      </c>
      <c r="D40" s="44" t="s">
        <v>361</v>
      </c>
      <c r="E40" s="45">
        <v>117</v>
      </c>
      <c r="F40" s="45">
        <v>0</v>
      </c>
      <c r="G40" s="45">
        <v>117</v>
      </c>
      <c r="H40" s="44"/>
    </row>
    <row r="41" spans="1:8" ht="15" customHeight="1">
      <c r="A41" s="44" t="s">
        <v>362</v>
      </c>
      <c r="B41" s="44" t="s">
        <v>363</v>
      </c>
      <c r="C41" s="44" t="s">
        <v>364</v>
      </c>
      <c r="D41" s="44" t="s">
        <v>363</v>
      </c>
      <c r="E41" s="45">
        <v>140</v>
      </c>
      <c r="F41" s="45">
        <v>0</v>
      </c>
      <c r="G41" s="45">
        <v>140</v>
      </c>
      <c r="H41" s="44"/>
    </row>
    <row r="42" spans="1:8" ht="15" customHeight="1">
      <c r="A42" s="44" t="s">
        <v>299</v>
      </c>
      <c r="B42" s="44" t="s">
        <v>300</v>
      </c>
      <c r="C42" s="44" t="s">
        <v>365</v>
      </c>
      <c r="D42" s="44" t="s">
        <v>366</v>
      </c>
      <c r="E42" s="45">
        <v>0.32</v>
      </c>
      <c r="F42" s="45">
        <v>0.32</v>
      </c>
      <c r="G42" s="45">
        <v>0</v>
      </c>
      <c r="H42" s="44"/>
    </row>
    <row r="43" spans="1:8" ht="15" customHeight="1">
      <c r="A43" s="44" t="s">
        <v>283</v>
      </c>
      <c r="B43" s="44" t="s">
        <v>284</v>
      </c>
      <c r="C43" s="44" t="s">
        <v>365</v>
      </c>
      <c r="D43" s="44" t="s">
        <v>366</v>
      </c>
      <c r="E43" s="45">
        <v>4.3235999999999999</v>
      </c>
      <c r="F43" s="45">
        <v>4.3235999999999999</v>
      </c>
      <c r="G43" s="45">
        <v>0</v>
      </c>
      <c r="H43" s="44"/>
    </row>
    <row r="44" spans="1:8" ht="15" customHeight="1">
      <c r="A44" s="44" t="s">
        <v>279</v>
      </c>
      <c r="B44" s="44" t="s">
        <v>280</v>
      </c>
      <c r="C44" s="44" t="s">
        <v>365</v>
      </c>
      <c r="D44" s="44" t="s">
        <v>366</v>
      </c>
      <c r="E44" s="45">
        <v>2.3592</v>
      </c>
      <c r="F44" s="45">
        <v>2.3592</v>
      </c>
      <c r="G44" s="45">
        <v>0</v>
      </c>
      <c r="H44" s="44"/>
    </row>
    <row r="45" spans="1:8" ht="15" customHeight="1">
      <c r="A45" s="44" t="s">
        <v>367</v>
      </c>
      <c r="B45" s="44" t="s">
        <v>368</v>
      </c>
      <c r="C45" s="44" t="s">
        <v>365</v>
      </c>
      <c r="D45" s="44" t="s">
        <v>366</v>
      </c>
      <c r="E45" s="45">
        <v>0.92400000000000004</v>
      </c>
      <c r="F45" s="45">
        <v>0.92400000000000004</v>
      </c>
      <c r="G45" s="45">
        <v>0</v>
      </c>
      <c r="H45" s="44"/>
    </row>
    <row r="46" spans="1:8" ht="15" customHeight="1">
      <c r="A46" s="44" t="s">
        <v>293</v>
      </c>
      <c r="B46" s="44" t="s">
        <v>294</v>
      </c>
      <c r="C46" s="44" t="s">
        <v>365</v>
      </c>
      <c r="D46" s="44" t="s">
        <v>366</v>
      </c>
      <c r="E46" s="45">
        <v>1.1404799999999999</v>
      </c>
      <c r="F46" s="45">
        <v>1.1404799999999999</v>
      </c>
      <c r="G46" s="45">
        <v>0</v>
      </c>
      <c r="H46" s="44"/>
    </row>
    <row r="47" spans="1:8" ht="15" customHeight="1">
      <c r="A47" s="44" t="s">
        <v>317</v>
      </c>
      <c r="B47" s="44" t="s">
        <v>323</v>
      </c>
      <c r="C47" s="44" t="s">
        <v>369</v>
      </c>
      <c r="D47" s="44" t="s">
        <v>370</v>
      </c>
      <c r="E47" s="45">
        <v>0.66</v>
      </c>
      <c r="F47" s="45">
        <v>0</v>
      </c>
      <c r="G47" s="45">
        <v>0.66</v>
      </c>
      <c r="H47" s="44"/>
    </row>
    <row r="48" spans="1:8" ht="15" customHeight="1">
      <c r="A48" s="44" t="s">
        <v>371</v>
      </c>
      <c r="B48" s="44" t="s">
        <v>372</v>
      </c>
      <c r="C48" s="44" t="s">
        <v>373</v>
      </c>
      <c r="D48" s="44" t="s">
        <v>374</v>
      </c>
      <c r="E48" s="45">
        <v>20.125440000000001</v>
      </c>
      <c r="F48" s="45">
        <v>20.125440000000001</v>
      </c>
      <c r="G48" s="45">
        <v>0</v>
      </c>
      <c r="H48" s="44"/>
    </row>
    <row r="49" spans="1:8" ht="15" customHeight="1">
      <c r="A49" s="44" t="s">
        <v>375</v>
      </c>
      <c r="B49" s="44" t="s">
        <v>376</v>
      </c>
      <c r="C49" s="44" t="s">
        <v>377</v>
      </c>
      <c r="D49" s="44" t="s">
        <v>378</v>
      </c>
      <c r="E49" s="45">
        <v>8.7676499999999997</v>
      </c>
      <c r="F49" s="45">
        <v>8.7676499999999997</v>
      </c>
      <c r="G49" s="45">
        <v>0</v>
      </c>
      <c r="H49" s="44"/>
    </row>
    <row r="50" spans="1:8" ht="15" customHeight="1">
      <c r="A50" s="44" t="s">
        <v>379</v>
      </c>
      <c r="B50" s="44" t="s">
        <v>380</v>
      </c>
      <c r="C50" s="44" t="s">
        <v>381</v>
      </c>
      <c r="D50" s="44" t="s">
        <v>382</v>
      </c>
      <c r="E50" s="45">
        <v>0.57479999999999998</v>
      </c>
      <c r="F50" s="45">
        <v>0.57479999999999998</v>
      </c>
      <c r="G50" s="45">
        <v>0</v>
      </c>
      <c r="H50" s="44"/>
    </row>
  </sheetData>
  <mergeCells count="2">
    <mergeCell ref="A2:H2"/>
    <mergeCell ref="A3:H3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F17" sqref="F17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9" t="s">
        <v>27</v>
      </c>
      <c r="B1" s="37"/>
      <c r="H1" s="32"/>
    </row>
    <row r="2" spans="1:8" ht="43.5" customHeight="1">
      <c r="A2" s="149" t="s">
        <v>383</v>
      </c>
      <c r="B2" s="149"/>
      <c r="C2" s="149" t="s">
        <v>384</v>
      </c>
      <c r="D2" s="149"/>
      <c r="E2" s="149"/>
      <c r="F2" s="149"/>
      <c r="G2" s="149"/>
      <c r="H2" s="149"/>
    </row>
    <row r="3" spans="1:8" ht="18" customHeight="1">
      <c r="A3" s="10" t="s">
        <v>47</v>
      </c>
      <c r="B3" s="19"/>
      <c r="C3" s="19"/>
      <c r="G3" s="32"/>
      <c r="H3" s="12" t="s">
        <v>48</v>
      </c>
    </row>
    <row r="4" spans="1:8" ht="27" customHeight="1">
      <c r="A4" s="150" t="s">
        <v>162</v>
      </c>
      <c r="B4" s="150" t="s">
        <v>163</v>
      </c>
      <c r="C4" s="162" t="s">
        <v>120</v>
      </c>
      <c r="D4" s="152" t="s">
        <v>164</v>
      </c>
      <c r="E4" s="162"/>
      <c r="F4" s="152" t="s">
        <v>165</v>
      </c>
      <c r="G4" s="162"/>
      <c r="H4" s="162" t="s">
        <v>127</v>
      </c>
    </row>
    <row r="5" spans="1:8" ht="13.15" customHeight="1">
      <c r="A5" s="150"/>
      <c r="B5" s="150"/>
      <c r="C5" s="162"/>
      <c r="D5" s="163" t="s">
        <v>166</v>
      </c>
      <c r="E5" s="163" t="s">
        <v>167</v>
      </c>
      <c r="F5" s="162" t="s">
        <v>168</v>
      </c>
      <c r="G5" s="165" t="s">
        <v>169</v>
      </c>
      <c r="H5" s="162"/>
    </row>
    <row r="6" spans="1:8" ht="11.25" customHeight="1">
      <c r="A6" s="150"/>
      <c r="B6" s="150"/>
      <c r="C6" s="162"/>
      <c r="D6" s="168"/>
      <c r="E6" s="168"/>
      <c r="F6" s="162"/>
      <c r="G6" s="165"/>
      <c r="H6" s="162"/>
    </row>
    <row r="7" spans="1:8" ht="19.5" customHeight="1">
      <c r="A7" s="33"/>
      <c r="B7" s="33" t="s">
        <v>120</v>
      </c>
      <c r="C7" s="34"/>
      <c r="D7" s="34"/>
      <c r="E7" s="34"/>
      <c r="F7" s="34"/>
      <c r="G7" s="35"/>
      <c r="H7" s="36"/>
    </row>
    <row r="8" spans="1:8" ht="19.5" customHeight="1">
      <c r="A8" s="33"/>
      <c r="B8" s="33"/>
      <c r="C8" s="34"/>
      <c r="D8" s="34"/>
      <c r="E8" s="34"/>
      <c r="F8" s="34"/>
      <c r="G8" s="35"/>
      <c r="H8" s="36"/>
    </row>
    <row r="9" spans="1:8" ht="19.5" customHeight="1">
      <c r="A9" s="33"/>
      <c r="B9" s="33"/>
      <c r="C9" s="34"/>
      <c r="D9" s="34"/>
      <c r="E9" s="34"/>
      <c r="F9" s="34"/>
      <c r="G9" s="35"/>
      <c r="H9" s="36"/>
    </row>
    <row r="10" spans="1:8" ht="19.5" customHeight="1">
      <c r="A10" s="33"/>
      <c r="B10" s="33"/>
      <c r="C10" s="34"/>
      <c r="D10" s="34"/>
      <c r="E10" s="34"/>
      <c r="F10" s="34"/>
      <c r="G10" s="35"/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17.25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F17" sqref="F17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9" t="s">
        <v>385</v>
      </c>
      <c r="B1" s="30"/>
      <c r="H1" s="31"/>
    </row>
    <row r="2" spans="1:8" ht="37.15" customHeight="1">
      <c r="A2" s="149" t="s">
        <v>386</v>
      </c>
      <c r="B2" s="149"/>
      <c r="C2" s="149"/>
      <c r="D2" s="149"/>
      <c r="E2" s="149"/>
      <c r="F2" s="149"/>
      <c r="G2" s="149"/>
      <c r="H2" s="149"/>
    </row>
    <row r="3" spans="1:8" ht="18" customHeight="1">
      <c r="A3" s="10" t="s">
        <v>47</v>
      </c>
      <c r="B3" s="19"/>
      <c r="G3" s="32"/>
      <c r="H3" s="12" t="s">
        <v>48</v>
      </c>
    </row>
    <row r="4" spans="1:8" ht="22.9" customHeight="1">
      <c r="A4" s="150" t="s">
        <v>162</v>
      </c>
      <c r="B4" s="150" t="s">
        <v>163</v>
      </c>
      <c r="C4" s="162" t="s">
        <v>120</v>
      </c>
      <c r="D4" s="152" t="s">
        <v>164</v>
      </c>
      <c r="E4" s="162"/>
      <c r="F4" s="165" t="s">
        <v>165</v>
      </c>
      <c r="G4" s="165"/>
      <c r="H4" s="162" t="s">
        <v>127</v>
      </c>
    </row>
    <row r="5" spans="1:8" ht="16.149999999999999" customHeight="1">
      <c r="A5" s="150"/>
      <c r="B5" s="150"/>
      <c r="C5" s="162"/>
      <c r="D5" s="163" t="s">
        <v>166</v>
      </c>
      <c r="E5" s="163" t="s">
        <v>167</v>
      </c>
      <c r="F5" s="162" t="s">
        <v>168</v>
      </c>
      <c r="G5" s="165" t="s">
        <v>169</v>
      </c>
      <c r="H5" s="162"/>
    </row>
    <row r="6" spans="1:8" ht="16.149999999999999" customHeight="1">
      <c r="A6" s="150"/>
      <c r="B6" s="150"/>
      <c r="C6" s="162"/>
      <c r="D6" s="168"/>
      <c r="E6" s="168"/>
      <c r="F6" s="162"/>
      <c r="G6" s="165"/>
      <c r="H6" s="162"/>
    </row>
    <row r="7" spans="1:8" ht="19.5" customHeight="1">
      <c r="A7" s="33"/>
      <c r="B7" s="33" t="s">
        <v>120</v>
      </c>
      <c r="C7" s="34"/>
      <c r="D7" s="34"/>
      <c r="E7" s="34"/>
      <c r="F7" s="34"/>
      <c r="G7" s="35"/>
      <c r="H7" s="36"/>
    </row>
    <row r="8" spans="1:8" ht="19.5" customHeight="1">
      <c r="A8" s="33"/>
      <c r="B8" s="33"/>
      <c r="C8" s="34"/>
      <c r="D8" s="34"/>
      <c r="E8" s="34"/>
      <c r="F8" s="34"/>
      <c r="G8" s="35"/>
      <c r="H8" s="36"/>
    </row>
    <row r="9" spans="1:8" ht="19.5" customHeight="1">
      <c r="A9" s="33"/>
      <c r="B9" s="33"/>
      <c r="C9" s="34"/>
      <c r="D9" s="34"/>
      <c r="E9" s="34"/>
      <c r="F9" s="34"/>
      <c r="G9" s="35"/>
      <c r="H9" s="36"/>
    </row>
    <row r="10" spans="1:8" ht="19.5" customHeight="1">
      <c r="A10" s="33"/>
      <c r="B10" s="33"/>
      <c r="C10" s="34"/>
      <c r="D10" s="34"/>
      <c r="E10" s="34"/>
      <c r="F10" s="34"/>
      <c r="G10" s="35"/>
      <c r="H10" s="36"/>
    </row>
    <row r="11" spans="1:8" ht="19.5" customHeight="1">
      <c r="A11" s="33"/>
      <c r="B11" s="33"/>
      <c r="C11" s="34"/>
      <c r="D11" s="34"/>
      <c r="E11" s="34"/>
      <c r="F11" s="34"/>
      <c r="G11" s="35"/>
      <c r="H11" s="36"/>
    </row>
    <row r="12" spans="1:8" ht="19.5" customHeight="1">
      <c r="A12" s="33"/>
      <c r="B12" s="33"/>
      <c r="C12" s="34"/>
      <c r="D12" s="34"/>
      <c r="E12" s="34"/>
      <c r="F12" s="34"/>
      <c r="G12" s="35"/>
      <c r="H12" s="36"/>
    </row>
    <row r="13" spans="1:8" ht="19.5" customHeight="1">
      <c r="A13" s="33"/>
      <c r="B13" s="33"/>
      <c r="C13" s="34"/>
      <c r="D13" s="34"/>
      <c r="E13" s="34"/>
      <c r="F13" s="34"/>
      <c r="G13" s="35"/>
      <c r="H13" s="36"/>
    </row>
    <row r="14" spans="1:8" ht="19.5" customHeight="1">
      <c r="A14" s="33"/>
      <c r="B14" s="33"/>
      <c r="C14" s="34"/>
      <c r="D14" s="34"/>
      <c r="E14" s="34"/>
      <c r="F14" s="34"/>
      <c r="G14" s="35"/>
      <c r="H14" s="36"/>
    </row>
    <row r="15" spans="1:8" ht="19.5" customHeight="1">
      <c r="A15" s="33"/>
      <c r="B15" s="33"/>
      <c r="C15" s="34"/>
      <c r="D15" s="34"/>
      <c r="E15" s="34"/>
      <c r="F15" s="34"/>
      <c r="G15" s="35"/>
      <c r="H15" s="36"/>
    </row>
    <row r="16" spans="1:8" ht="27" customHeight="1">
      <c r="B16" s="19"/>
    </row>
    <row r="18" spans="2:2" ht="17.25" customHeight="1">
      <c r="B18" s="19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8"/>
  <sheetViews>
    <sheetView showGridLines="0" showZeros="0" workbookViewId="0">
      <selection activeCell="D5" sqref="D5:I5"/>
    </sheetView>
  </sheetViews>
  <sheetFormatPr defaultColWidth="9.1640625" defaultRowHeight="12.75" customHeight="1"/>
  <cols>
    <col min="1" max="1" width="11" bestFit="1" customWidth="1"/>
    <col min="2" max="2" width="28.33203125" bestFit="1" customWidth="1"/>
    <col min="3" max="4" width="8" bestFit="1" customWidth="1"/>
    <col min="5" max="6" width="11.83203125" customWidth="1"/>
    <col min="7" max="7" width="8" bestFit="1" customWidth="1"/>
    <col min="8" max="9" width="11.83203125" customWidth="1"/>
    <col min="10" max="11" width="6.83203125" customWidth="1"/>
    <col min="12" max="13" width="8" bestFit="1" customWidth="1"/>
    <col min="14" max="18" width="9.1640625" customWidth="1"/>
    <col min="19" max="19" width="6.83203125" customWidth="1"/>
    <col min="20" max="20" width="8" bestFit="1" customWidth="1"/>
  </cols>
  <sheetData>
    <row r="1" spans="1:29" ht="30" customHeight="1">
      <c r="A1" s="10" t="s">
        <v>387</v>
      </c>
    </row>
    <row r="2" spans="1:29" ht="28.5" customHeight="1">
      <c r="A2" s="169" t="s">
        <v>388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</row>
    <row r="3" spans="1:29" ht="22.5" customHeight="1">
      <c r="A3" s="1" t="s">
        <v>47</v>
      </c>
      <c r="AC3" s="12" t="s">
        <v>48</v>
      </c>
    </row>
    <row r="4" spans="1:29" ht="17.25" customHeight="1">
      <c r="A4" s="150" t="s">
        <v>118</v>
      </c>
      <c r="B4" s="150" t="s">
        <v>119</v>
      </c>
      <c r="C4" s="153" t="s">
        <v>389</v>
      </c>
      <c r="D4" s="170"/>
      <c r="E4" s="170"/>
      <c r="F4" s="170"/>
      <c r="G4" s="170"/>
      <c r="H4" s="170"/>
      <c r="I4" s="170"/>
      <c r="J4" s="170"/>
      <c r="K4" s="165"/>
      <c r="L4" s="153" t="s">
        <v>390</v>
      </c>
      <c r="M4" s="170"/>
      <c r="N4" s="170"/>
      <c r="O4" s="170"/>
      <c r="P4" s="170"/>
      <c r="Q4" s="170"/>
      <c r="R4" s="170"/>
      <c r="S4" s="170"/>
      <c r="T4" s="165"/>
      <c r="U4" s="153" t="s">
        <v>391</v>
      </c>
      <c r="V4" s="170"/>
      <c r="W4" s="170"/>
      <c r="X4" s="170"/>
      <c r="Y4" s="170"/>
      <c r="Z4" s="170"/>
      <c r="AA4" s="170"/>
      <c r="AB4" s="170"/>
      <c r="AC4" s="165"/>
    </row>
    <row r="5" spans="1:29" ht="17.25" customHeight="1">
      <c r="A5" s="150"/>
      <c r="B5" s="150"/>
      <c r="C5" s="161" t="s">
        <v>120</v>
      </c>
      <c r="D5" s="153" t="s">
        <v>392</v>
      </c>
      <c r="E5" s="170"/>
      <c r="F5" s="170"/>
      <c r="G5" s="170"/>
      <c r="H5" s="170"/>
      <c r="I5" s="165"/>
      <c r="J5" s="173" t="s">
        <v>331</v>
      </c>
      <c r="K5" s="173" t="s">
        <v>334</v>
      </c>
      <c r="L5" s="161" t="s">
        <v>120</v>
      </c>
      <c r="M5" s="153" t="s">
        <v>392</v>
      </c>
      <c r="N5" s="170"/>
      <c r="O5" s="170"/>
      <c r="P5" s="170"/>
      <c r="Q5" s="170"/>
      <c r="R5" s="165"/>
      <c r="S5" s="173" t="s">
        <v>331</v>
      </c>
      <c r="T5" s="173" t="s">
        <v>334</v>
      </c>
      <c r="U5" s="161" t="s">
        <v>120</v>
      </c>
      <c r="V5" s="153" t="s">
        <v>392</v>
      </c>
      <c r="W5" s="170"/>
      <c r="X5" s="170"/>
      <c r="Y5" s="170"/>
      <c r="Z5" s="170"/>
      <c r="AA5" s="165"/>
      <c r="AB5" s="173" t="s">
        <v>331</v>
      </c>
      <c r="AC5" s="173" t="s">
        <v>334</v>
      </c>
    </row>
    <row r="6" spans="1:29" ht="23.25" customHeight="1">
      <c r="A6" s="150"/>
      <c r="B6" s="150"/>
      <c r="C6" s="171"/>
      <c r="D6" s="151" t="s">
        <v>128</v>
      </c>
      <c r="E6" s="151" t="s">
        <v>393</v>
      </c>
      <c r="F6" s="151" t="s">
        <v>352</v>
      </c>
      <c r="G6" s="151" t="s">
        <v>394</v>
      </c>
      <c r="H6" s="151"/>
      <c r="I6" s="151"/>
      <c r="J6" s="174"/>
      <c r="K6" s="174"/>
      <c r="L6" s="171"/>
      <c r="M6" s="151" t="s">
        <v>128</v>
      </c>
      <c r="N6" s="151" t="s">
        <v>393</v>
      </c>
      <c r="O6" s="151" t="s">
        <v>352</v>
      </c>
      <c r="P6" s="151" t="s">
        <v>394</v>
      </c>
      <c r="Q6" s="151"/>
      <c r="R6" s="151"/>
      <c r="S6" s="174"/>
      <c r="T6" s="174"/>
      <c r="U6" s="171"/>
      <c r="V6" s="151" t="s">
        <v>128</v>
      </c>
      <c r="W6" s="151" t="s">
        <v>393</v>
      </c>
      <c r="X6" s="151" t="s">
        <v>352</v>
      </c>
      <c r="Y6" s="151" t="s">
        <v>394</v>
      </c>
      <c r="Z6" s="151"/>
      <c r="AA6" s="151"/>
      <c r="AB6" s="174"/>
      <c r="AC6" s="174"/>
    </row>
    <row r="7" spans="1:29" ht="36" customHeight="1">
      <c r="A7" s="150"/>
      <c r="B7" s="150"/>
      <c r="C7" s="172"/>
      <c r="D7" s="151"/>
      <c r="E7" s="151"/>
      <c r="F7" s="151"/>
      <c r="G7" s="14" t="s">
        <v>128</v>
      </c>
      <c r="H7" s="14" t="s">
        <v>395</v>
      </c>
      <c r="I7" s="14" t="s">
        <v>357</v>
      </c>
      <c r="J7" s="175"/>
      <c r="K7" s="175"/>
      <c r="L7" s="172"/>
      <c r="M7" s="151"/>
      <c r="N7" s="151"/>
      <c r="O7" s="151"/>
      <c r="P7" s="14" t="s">
        <v>128</v>
      </c>
      <c r="Q7" s="14" t="s">
        <v>395</v>
      </c>
      <c r="R7" s="14" t="s">
        <v>357</v>
      </c>
      <c r="S7" s="175"/>
      <c r="T7" s="175"/>
      <c r="U7" s="172"/>
      <c r="V7" s="151"/>
      <c r="W7" s="151"/>
      <c r="X7" s="151"/>
      <c r="Y7" s="14" t="s">
        <v>128</v>
      </c>
      <c r="Z7" s="14" t="s">
        <v>395</v>
      </c>
      <c r="AA7" s="14" t="s">
        <v>357</v>
      </c>
      <c r="AB7" s="175"/>
      <c r="AC7" s="175"/>
    </row>
    <row r="8" spans="1:29" ht="17.25" customHeight="1">
      <c r="A8" s="15" t="s">
        <v>263</v>
      </c>
      <c r="B8" s="15" t="s">
        <v>263</v>
      </c>
      <c r="C8" s="15">
        <v>1</v>
      </c>
      <c r="D8" s="16">
        <v>2</v>
      </c>
      <c r="E8" s="16">
        <v>3</v>
      </c>
      <c r="F8" s="16">
        <v>4</v>
      </c>
      <c r="G8" s="15">
        <v>5</v>
      </c>
      <c r="H8" s="15">
        <v>6</v>
      </c>
      <c r="I8" s="15">
        <v>7</v>
      </c>
      <c r="J8" s="15">
        <v>8</v>
      </c>
      <c r="K8" s="15">
        <v>9</v>
      </c>
      <c r="L8" s="15">
        <v>10</v>
      </c>
      <c r="M8" s="15">
        <v>11</v>
      </c>
      <c r="N8" s="15">
        <v>12</v>
      </c>
      <c r="O8" s="15">
        <v>13</v>
      </c>
      <c r="P8" s="15">
        <v>14</v>
      </c>
      <c r="Q8" s="15">
        <v>15</v>
      </c>
      <c r="R8" s="15">
        <v>16</v>
      </c>
      <c r="S8" s="15">
        <v>17</v>
      </c>
      <c r="T8" s="15">
        <v>18</v>
      </c>
      <c r="U8" s="15" t="s">
        <v>396</v>
      </c>
      <c r="V8" s="15" t="s">
        <v>397</v>
      </c>
      <c r="W8" s="15" t="s">
        <v>398</v>
      </c>
      <c r="X8" s="15" t="s">
        <v>399</v>
      </c>
      <c r="Y8" s="15" t="s">
        <v>400</v>
      </c>
      <c r="Z8" s="15" t="s">
        <v>401</v>
      </c>
      <c r="AA8" s="15" t="s">
        <v>402</v>
      </c>
      <c r="AB8" s="15" t="s">
        <v>403</v>
      </c>
      <c r="AC8" s="15" t="s">
        <v>404</v>
      </c>
    </row>
    <row r="9" spans="1:29" ht="20.100000000000001" customHeight="1">
      <c r="A9" s="27" t="s">
        <v>170</v>
      </c>
      <c r="B9" s="17" t="s">
        <v>135</v>
      </c>
      <c r="C9" s="17">
        <v>600000</v>
      </c>
      <c r="D9" s="17">
        <v>270000</v>
      </c>
      <c r="E9" s="17"/>
      <c r="F9" s="17"/>
      <c r="G9" s="17">
        <v>200000</v>
      </c>
      <c r="H9" s="17"/>
      <c r="I9" s="17">
        <v>200000</v>
      </c>
      <c r="J9" s="17">
        <v>80000</v>
      </c>
      <c r="K9" s="17">
        <v>250000</v>
      </c>
      <c r="L9" s="17">
        <v>510000</v>
      </c>
      <c r="M9" s="17">
        <v>210000</v>
      </c>
      <c r="N9" s="17">
        <v>0</v>
      </c>
      <c r="O9" s="17">
        <v>20000</v>
      </c>
      <c r="P9" s="17">
        <v>190000</v>
      </c>
      <c r="Q9" s="17">
        <v>0</v>
      </c>
      <c r="R9" s="17">
        <v>190000</v>
      </c>
      <c r="S9" s="17">
        <v>80000</v>
      </c>
      <c r="T9" s="17">
        <v>220000</v>
      </c>
      <c r="U9" s="17">
        <f t="shared" ref="U9:V12" si="0">L9-C9</f>
        <v>-90000</v>
      </c>
      <c r="V9" s="17">
        <f t="shared" si="0"/>
        <v>-60000</v>
      </c>
      <c r="W9" s="17"/>
      <c r="X9" s="17">
        <f t="shared" ref="X9:Y12" si="1">O9-F9</f>
        <v>20000</v>
      </c>
      <c r="Y9" s="17">
        <f t="shared" si="1"/>
        <v>-10000</v>
      </c>
      <c r="Z9" s="17"/>
      <c r="AA9" s="17">
        <f t="shared" ref="AA9:AC12" si="2">R9-I9</f>
        <v>-10000</v>
      </c>
      <c r="AB9" s="17">
        <f t="shared" si="2"/>
        <v>0</v>
      </c>
      <c r="AC9" s="17">
        <f t="shared" si="2"/>
        <v>-30000</v>
      </c>
    </row>
    <row r="10" spans="1:29" ht="20.100000000000001" customHeight="1">
      <c r="A10" s="28" t="s">
        <v>405</v>
      </c>
      <c r="B10" s="17" t="s">
        <v>137</v>
      </c>
      <c r="C10" s="17">
        <v>480000</v>
      </c>
      <c r="D10" s="17">
        <v>250000</v>
      </c>
      <c r="E10" s="17"/>
      <c r="F10" s="17">
        <v>50000</v>
      </c>
      <c r="G10" s="17">
        <v>200000</v>
      </c>
      <c r="H10" s="17"/>
      <c r="I10" s="17">
        <v>200000</v>
      </c>
      <c r="J10" s="17">
        <v>30000</v>
      </c>
      <c r="K10" s="17">
        <v>200000</v>
      </c>
      <c r="L10" s="17">
        <v>230000</v>
      </c>
      <c r="M10" s="17">
        <v>100000</v>
      </c>
      <c r="N10" s="17">
        <v>0</v>
      </c>
      <c r="O10" s="17">
        <v>0</v>
      </c>
      <c r="P10" s="17">
        <v>100000</v>
      </c>
      <c r="Q10" s="17">
        <v>0</v>
      </c>
      <c r="R10" s="17">
        <v>100000</v>
      </c>
      <c r="S10" s="17">
        <v>30000</v>
      </c>
      <c r="T10" s="17">
        <v>100000</v>
      </c>
      <c r="U10" s="17">
        <f t="shared" si="0"/>
        <v>-250000</v>
      </c>
      <c r="V10" s="17">
        <f t="shared" si="0"/>
        <v>-150000</v>
      </c>
      <c r="W10" s="17"/>
      <c r="X10" s="17">
        <f t="shared" si="1"/>
        <v>-50000</v>
      </c>
      <c r="Y10" s="17">
        <f t="shared" si="1"/>
        <v>-100000</v>
      </c>
      <c r="Z10" s="17"/>
      <c r="AA10" s="17">
        <f t="shared" si="2"/>
        <v>-100000</v>
      </c>
      <c r="AB10" s="17">
        <f t="shared" si="2"/>
        <v>0</v>
      </c>
      <c r="AC10" s="17">
        <f t="shared" si="2"/>
        <v>-100000</v>
      </c>
    </row>
    <row r="11" spans="1:29" ht="20.100000000000001" customHeight="1">
      <c r="A11" s="28" t="s">
        <v>406</v>
      </c>
      <c r="B11" s="17" t="s">
        <v>139</v>
      </c>
      <c r="C11" s="17">
        <v>60000</v>
      </c>
      <c r="D11" s="17">
        <v>20000</v>
      </c>
      <c r="E11" s="17"/>
      <c r="F11" s="17">
        <v>20000</v>
      </c>
      <c r="G11" s="17"/>
      <c r="H11" s="17"/>
      <c r="I11" s="17"/>
      <c r="J11" s="17">
        <v>20000</v>
      </c>
      <c r="K11" s="17">
        <v>20000</v>
      </c>
      <c r="L11" s="17">
        <v>60000</v>
      </c>
      <c r="M11" s="17">
        <v>20000</v>
      </c>
      <c r="N11" s="17">
        <v>0</v>
      </c>
      <c r="O11" s="17">
        <v>20000</v>
      </c>
      <c r="P11" s="17">
        <v>0</v>
      </c>
      <c r="Q11" s="17">
        <v>0</v>
      </c>
      <c r="R11" s="17">
        <v>0</v>
      </c>
      <c r="S11" s="17">
        <v>20000</v>
      </c>
      <c r="T11" s="17">
        <v>20000</v>
      </c>
      <c r="U11" s="17">
        <f t="shared" si="0"/>
        <v>0</v>
      </c>
      <c r="V11" s="17">
        <f t="shared" si="0"/>
        <v>0</v>
      </c>
      <c r="W11" s="17"/>
      <c r="X11" s="17">
        <f t="shared" si="1"/>
        <v>0</v>
      </c>
      <c r="Y11" s="17">
        <f t="shared" si="1"/>
        <v>0</v>
      </c>
      <c r="Z11" s="17"/>
      <c r="AA11" s="17">
        <f t="shared" si="2"/>
        <v>0</v>
      </c>
      <c r="AB11" s="17">
        <f t="shared" si="2"/>
        <v>0</v>
      </c>
      <c r="AC11" s="17">
        <f t="shared" si="2"/>
        <v>0</v>
      </c>
    </row>
    <row r="12" spans="1:29" ht="20.100000000000001" customHeight="1">
      <c r="A12" s="28" t="s">
        <v>407</v>
      </c>
      <c r="B12" s="17" t="s">
        <v>141</v>
      </c>
      <c r="C12" s="17">
        <v>60000</v>
      </c>
      <c r="D12" s="17"/>
      <c r="E12" s="17"/>
      <c r="F12" s="17"/>
      <c r="G12" s="17"/>
      <c r="H12" s="17"/>
      <c r="I12" s="17"/>
      <c r="J12" s="17">
        <v>30000</v>
      </c>
      <c r="K12" s="17">
        <v>30000</v>
      </c>
      <c r="L12" s="18">
        <v>220000</v>
      </c>
      <c r="M12" s="17">
        <v>90000</v>
      </c>
      <c r="N12" s="17">
        <v>0</v>
      </c>
      <c r="O12" s="17">
        <v>0</v>
      </c>
      <c r="P12" s="17">
        <v>90000</v>
      </c>
      <c r="Q12" s="17">
        <v>0</v>
      </c>
      <c r="R12" s="17">
        <v>90000</v>
      </c>
      <c r="S12" s="17">
        <v>30000</v>
      </c>
      <c r="T12" s="17">
        <v>100000</v>
      </c>
      <c r="U12" s="17">
        <f t="shared" si="0"/>
        <v>160000</v>
      </c>
      <c r="V12" s="17">
        <f t="shared" si="0"/>
        <v>90000</v>
      </c>
      <c r="W12" s="17"/>
      <c r="X12" s="17">
        <f t="shared" si="1"/>
        <v>0</v>
      </c>
      <c r="Y12" s="17">
        <f t="shared" si="1"/>
        <v>90000</v>
      </c>
      <c r="Z12" s="17"/>
      <c r="AA12" s="17">
        <f t="shared" si="2"/>
        <v>90000</v>
      </c>
      <c r="AB12" s="17">
        <f t="shared" si="2"/>
        <v>0</v>
      </c>
      <c r="AC12" s="17">
        <f t="shared" si="2"/>
        <v>70000</v>
      </c>
    </row>
    <row r="13" spans="1:29" ht="12.75" customHeight="1">
      <c r="F13" s="19"/>
      <c r="G13" s="19"/>
      <c r="H13" s="19"/>
      <c r="I13" s="19"/>
      <c r="J13" s="19"/>
      <c r="K13" s="19"/>
    </row>
    <row r="14" spans="1:29" ht="12.75" customHeight="1">
      <c r="G14" s="19"/>
      <c r="H14" s="19"/>
      <c r="K14" s="19"/>
    </row>
    <row r="15" spans="1:29" ht="12.75" customHeight="1">
      <c r="H15" s="19"/>
      <c r="K15" s="19"/>
    </row>
    <row r="16" spans="1:29" ht="12.75" customHeight="1">
      <c r="H16" s="19"/>
      <c r="K16" s="19"/>
    </row>
    <row r="17" spans="9:11" ht="12.75" customHeight="1">
      <c r="I17" s="19"/>
      <c r="K17" s="19"/>
    </row>
    <row r="18" spans="9:11" ht="12.75" customHeight="1">
      <c r="I18" s="19"/>
      <c r="J18" s="19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1" type="noConversion"/>
  <printOptions horizontalCentered="1"/>
  <pageMargins left="0.15748031496062992" right="0.11811023622047245" top="0.98425196850393715" bottom="0.98425196850393715" header="0" footer="0"/>
  <pageSetup paperSize="9" scale="63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>
      <selection activeCell="F17" sqref="F17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0" t="s">
        <v>408</v>
      </c>
    </row>
    <row r="2" spans="1:15" ht="23.25" customHeight="1">
      <c r="A2" s="11" t="s">
        <v>409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22"/>
    </row>
    <row r="3" spans="1:15" ht="26.25" customHeight="1">
      <c r="A3" s="1" t="s">
        <v>47</v>
      </c>
      <c r="N3" s="12" t="s">
        <v>48</v>
      </c>
    </row>
    <row r="4" spans="1:15" ht="18" customHeight="1">
      <c r="A4" s="151" t="s">
        <v>410</v>
      </c>
      <c r="B4" s="151"/>
      <c r="C4" s="151"/>
      <c r="D4" s="151" t="s">
        <v>118</v>
      </c>
      <c r="E4" s="153" t="s">
        <v>411</v>
      </c>
      <c r="F4" s="151" t="s">
        <v>412</v>
      </c>
      <c r="G4" s="176" t="s">
        <v>413</v>
      </c>
      <c r="H4" s="165" t="s">
        <v>414</v>
      </c>
      <c r="I4" s="151" t="s">
        <v>415</v>
      </c>
      <c r="J4" s="151" t="s">
        <v>416</v>
      </c>
      <c r="K4" s="151"/>
      <c r="L4" s="173" t="s">
        <v>417</v>
      </c>
      <c r="M4" s="151" t="s">
        <v>418</v>
      </c>
      <c r="N4" s="150" t="s">
        <v>419</v>
      </c>
    </row>
    <row r="5" spans="1:15" ht="18" customHeight="1">
      <c r="A5" s="13" t="s">
        <v>420</v>
      </c>
      <c r="B5" s="13" t="s">
        <v>421</v>
      </c>
      <c r="C5" s="13" t="s">
        <v>422</v>
      </c>
      <c r="D5" s="151"/>
      <c r="E5" s="153"/>
      <c r="F5" s="151"/>
      <c r="G5" s="177"/>
      <c r="H5" s="165"/>
      <c r="I5" s="151"/>
      <c r="J5" s="20" t="s">
        <v>420</v>
      </c>
      <c r="K5" s="20" t="s">
        <v>421</v>
      </c>
      <c r="L5" s="175"/>
      <c r="M5" s="151"/>
      <c r="N5" s="150"/>
    </row>
    <row r="6" spans="1:15" ht="12.75" customHeight="1">
      <c r="A6" s="15" t="s">
        <v>263</v>
      </c>
      <c r="B6" s="15" t="s">
        <v>263</v>
      </c>
      <c r="C6" s="15" t="s">
        <v>263</v>
      </c>
      <c r="D6" s="15" t="s">
        <v>263</v>
      </c>
      <c r="E6" s="15" t="s">
        <v>263</v>
      </c>
      <c r="F6" s="21" t="s">
        <v>263</v>
      </c>
      <c r="G6" s="15" t="s">
        <v>263</v>
      </c>
      <c r="H6" s="15" t="s">
        <v>263</v>
      </c>
      <c r="I6" s="15" t="s">
        <v>263</v>
      </c>
      <c r="J6" s="15" t="s">
        <v>263</v>
      </c>
      <c r="K6" s="15" t="s">
        <v>263</v>
      </c>
      <c r="L6" s="15" t="s">
        <v>263</v>
      </c>
      <c r="M6" s="15" t="s">
        <v>263</v>
      </c>
      <c r="N6" s="15" t="s">
        <v>263</v>
      </c>
    </row>
    <row r="7" spans="1:15" ht="12.75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5" ht="12.75" customHeight="1">
      <c r="A8" s="17"/>
      <c r="B8" s="17"/>
      <c r="C8" s="17"/>
      <c r="D8" s="17"/>
      <c r="E8" s="17"/>
      <c r="F8" s="18"/>
      <c r="G8" s="18"/>
      <c r="H8" s="18"/>
      <c r="I8" s="17"/>
      <c r="J8" s="17"/>
      <c r="K8" s="17"/>
      <c r="L8" s="17"/>
      <c r="M8" s="17"/>
      <c r="N8" s="17"/>
    </row>
    <row r="9" spans="1:15" ht="12.75" customHeight="1">
      <c r="A9" s="17"/>
      <c r="B9" s="17"/>
      <c r="C9" s="17"/>
      <c r="D9" s="17"/>
      <c r="E9" s="18"/>
      <c r="F9" s="18"/>
      <c r="G9" s="18"/>
      <c r="H9" s="18"/>
      <c r="I9" s="17"/>
      <c r="J9" s="17"/>
      <c r="K9" s="17"/>
      <c r="L9" s="17"/>
      <c r="M9" s="17"/>
      <c r="N9" s="18"/>
      <c r="O9" s="19"/>
    </row>
    <row r="10" spans="1:15" ht="12.75" customHeight="1">
      <c r="A10" s="17"/>
      <c r="B10" s="17"/>
      <c r="C10" s="17"/>
      <c r="D10" s="17"/>
      <c r="E10" s="18"/>
      <c r="F10" s="18"/>
      <c r="G10" s="18"/>
      <c r="H10" s="18"/>
      <c r="I10" s="17"/>
      <c r="J10" s="17"/>
      <c r="K10" s="17"/>
      <c r="L10" s="17"/>
      <c r="M10" s="17"/>
      <c r="N10" s="18"/>
      <c r="O10" s="19"/>
    </row>
    <row r="11" spans="1:15" ht="12.75" customHeight="1">
      <c r="A11" s="17"/>
      <c r="B11" s="17"/>
      <c r="C11" s="17"/>
      <c r="D11" s="17"/>
      <c r="E11" s="18"/>
      <c r="F11" s="18"/>
      <c r="G11" s="18"/>
      <c r="H11" s="17"/>
      <c r="I11" s="17"/>
      <c r="J11" s="17"/>
      <c r="K11" s="17"/>
      <c r="L11" s="17"/>
      <c r="M11" s="17"/>
      <c r="N11" s="18"/>
      <c r="O11" s="19"/>
    </row>
    <row r="12" spans="1:15" ht="12.75" customHeight="1">
      <c r="A12" s="17"/>
      <c r="B12" s="17"/>
      <c r="C12" s="17"/>
      <c r="D12" s="17"/>
      <c r="E12" s="18"/>
      <c r="F12" s="18"/>
      <c r="G12" s="18"/>
      <c r="H12" s="17"/>
      <c r="I12" s="17"/>
      <c r="J12" s="17"/>
      <c r="K12" s="17"/>
      <c r="L12" s="17"/>
      <c r="M12" s="17"/>
      <c r="N12" s="18"/>
      <c r="O12" s="19"/>
    </row>
    <row r="13" spans="1:15" ht="12.75" customHeight="1">
      <c r="A13" s="18"/>
      <c r="B13" s="17"/>
      <c r="C13" s="17"/>
      <c r="D13" s="17"/>
      <c r="E13" s="18"/>
      <c r="F13" s="18"/>
      <c r="G13" s="18"/>
      <c r="H13" s="17"/>
      <c r="I13" s="17"/>
      <c r="J13" s="17"/>
      <c r="K13" s="17"/>
      <c r="L13" s="17"/>
      <c r="M13" s="17"/>
      <c r="N13" s="17"/>
    </row>
    <row r="14" spans="1:15" ht="12.75" customHeight="1">
      <c r="A14" s="18"/>
      <c r="B14" s="18"/>
      <c r="C14" s="17"/>
      <c r="D14" s="17"/>
      <c r="E14" s="18"/>
      <c r="F14" s="18"/>
      <c r="G14" s="18"/>
      <c r="H14" s="17"/>
      <c r="I14" s="17"/>
      <c r="J14" s="17"/>
      <c r="K14" s="17"/>
      <c r="L14" s="17"/>
      <c r="M14" s="17"/>
      <c r="N14" s="17"/>
    </row>
    <row r="15" spans="1:15" ht="12.75" customHeight="1">
      <c r="C15" s="19"/>
      <c r="D15" s="19"/>
      <c r="H15" s="19"/>
      <c r="J15" s="19"/>
      <c r="M15" s="19"/>
    </row>
    <row r="16" spans="1:15" ht="12.75" customHeight="1">
      <c r="M16" s="19"/>
    </row>
    <row r="17" spans="13:13" ht="12.75" customHeight="1">
      <c r="M17" s="19"/>
    </row>
    <row r="18" spans="13:13" ht="12.75" customHeight="1">
      <c r="M18" s="19"/>
    </row>
    <row r="19" spans="13:13" ht="12.75" customHeight="1">
      <c r="M19" s="19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1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F17" sqref="F1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0" t="s">
        <v>423</v>
      </c>
    </row>
    <row r="2" spans="1:4" ht="28.5" customHeight="1">
      <c r="A2" s="11" t="s">
        <v>424</v>
      </c>
      <c r="B2" s="11"/>
      <c r="C2" s="11"/>
      <c r="D2" s="11"/>
    </row>
    <row r="3" spans="1:4" ht="22.5" customHeight="1">
      <c r="A3" s="1" t="s">
        <v>47</v>
      </c>
      <c r="D3" s="12" t="s">
        <v>48</v>
      </c>
    </row>
    <row r="4" spans="1:4" ht="22.5" customHeight="1">
      <c r="A4" s="13" t="s">
        <v>118</v>
      </c>
      <c r="B4" s="14" t="s">
        <v>425</v>
      </c>
      <c r="C4" s="13" t="s">
        <v>418</v>
      </c>
      <c r="D4" s="13" t="s">
        <v>426</v>
      </c>
    </row>
    <row r="5" spans="1:4" ht="15.75" customHeight="1">
      <c r="A5" s="15" t="s">
        <v>263</v>
      </c>
      <c r="B5" s="15" t="s">
        <v>263</v>
      </c>
      <c r="C5" s="15" t="s">
        <v>263</v>
      </c>
      <c r="D5" s="16" t="s">
        <v>263</v>
      </c>
    </row>
    <row r="6" spans="1:4" ht="12.75" customHeight="1">
      <c r="A6" s="17"/>
      <c r="B6" s="17"/>
      <c r="C6" s="17"/>
      <c r="D6" s="17"/>
    </row>
    <row r="7" spans="1:4" ht="12.75" customHeight="1">
      <c r="A7" s="17"/>
      <c r="B7" s="17"/>
      <c r="C7" s="17"/>
      <c r="D7" s="17"/>
    </row>
    <row r="8" spans="1:4" ht="12.75" customHeight="1">
      <c r="A8" s="17"/>
      <c r="B8" s="17"/>
      <c r="C8" s="17"/>
      <c r="D8" s="17"/>
    </row>
    <row r="9" spans="1:4" ht="12.75" customHeight="1">
      <c r="A9" s="17"/>
      <c r="B9" s="17"/>
      <c r="C9" s="17"/>
      <c r="D9" s="17"/>
    </row>
    <row r="10" spans="1:4" ht="12.75" customHeight="1">
      <c r="A10" s="17"/>
      <c r="B10" s="17"/>
      <c r="C10" s="17"/>
      <c r="D10" s="17"/>
    </row>
    <row r="11" spans="1:4" ht="12.75" customHeight="1">
      <c r="A11" s="17"/>
      <c r="B11" s="17"/>
      <c r="C11" s="17"/>
      <c r="D11" s="18"/>
    </row>
    <row r="12" spans="1:4" ht="12.75" customHeight="1">
      <c r="A12" s="17"/>
      <c r="B12" s="17"/>
      <c r="C12" s="17"/>
      <c r="D12" s="18"/>
    </row>
    <row r="13" spans="1:4" ht="12.75" customHeight="1">
      <c r="A13" s="17"/>
      <c r="B13" s="17"/>
      <c r="C13" s="17"/>
      <c r="D13" s="18"/>
    </row>
    <row r="14" spans="1:4" ht="12.75" customHeight="1">
      <c r="A14" s="19"/>
      <c r="B14" s="19"/>
    </row>
    <row r="15" spans="1:4" ht="12.75" customHeight="1">
      <c r="A15" s="19"/>
      <c r="B15" s="19"/>
      <c r="C15" s="19"/>
    </row>
    <row r="16" spans="1:4" ht="12.75" customHeight="1">
      <c r="A16" s="19"/>
      <c r="B16" s="19"/>
      <c r="C16" s="19"/>
    </row>
    <row r="17" spans="2:2" ht="12.75" customHeight="1">
      <c r="B17" s="19"/>
    </row>
  </sheetData>
  <phoneticPr fontId="1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"/>
  <sheetViews>
    <sheetView workbookViewId="0">
      <selection activeCell="O7" sqref="O7"/>
    </sheetView>
  </sheetViews>
  <sheetFormatPr defaultRowHeight="11.25"/>
  <cols>
    <col min="1" max="1" width="15.5" style="6" customWidth="1"/>
    <col min="2" max="2" width="14.1640625" style="6" customWidth="1"/>
    <col min="3" max="3" width="9.33203125" style="6" bestFit="1" customWidth="1"/>
    <col min="4" max="4" width="15.5" style="6" customWidth="1"/>
    <col min="5" max="5" width="18.83203125" style="6" customWidth="1"/>
    <col min="6" max="6" width="9.33203125" style="6" bestFit="1"/>
    <col min="7" max="16384" width="9.33203125" style="6"/>
  </cols>
  <sheetData>
    <row r="1" spans="1:8" ht="20.25" customHeight="1">
      <c r="A1" s="7" t="s">
        <v>427</v>
      </c>
    </row>
    <row r="2" spans="1:8" ht="20.25">
      <c r="A2" s="167" t="s">
        <v>42</v>
      </c>
      <c r="B2" s="167"/>
      <c r="C2" s="167"/>
      <c r="D2" s="167"/>
      <c r="E2" s="167"/>
      <c r="F2" s="167"/>
      <c r="G2" s="167"/>
      <c r="H2" s="167"/>
    </row>
    <row r="3" spans="1:8" ht="17.25" customHeight="1">
      <c r="A3" s="8" t="s">
        <v>47</v>
      </c>
    </row>
    <row r="4" spans="1:8" ht="15.75" customHeight="1">
      <c r="A4" s="178" t="s">
        <v>428</v>
      </c>
      <c r="B4" s="178"/>
      <c r="C4" s="178"/>
      <c r="D4" s="178" t="s">
        <v>135</v>
      </c>
      <c r="E4" s="178"/>
      <c r="F4" s="178"/>
      <c r="G4" s="178"/>
      <c r="H4" s="178"/>
    </row>
    <row r="5" spans="1:8" ht="15.75" customHeight="1">
      <c r="A5" s="178" t="s">
        <v>429</v>
      </c>
      <c r="B5" s="178" t="s">
        <v>430</v>
      </c>
      <c r="C5" s="178"/>
      <c r="D5" s="178" t="s">
        <v>431</v>
      </c>
      <c r="E5" s="178"/>
      <c r="F5" s="178" t="s">
        <v>432</v>
      </c>
      <c r="G5" s="178"/>
      <c r="H5" s="178"/>
    </row>
    <row r="6" spans="1:8" ht="15.75" customHeight="1">
      <c r="A6" s="178"/>
      <c r="B6" s="178"/>
      <c r="C6" s="178"/>
      <c r="D6" s="178"/>
      <c r="E6" s="178"/>
      <c r="F6" s="4" t="s">
        <v>433</v>
      </c>
      <c r="G6" s="4" t="s">
        <v>121</v>
      </c>
      <c r="H6" s="4" t="s">
        <v>434</v>
      </c>
    </row>
    <row r="7" spans="1:8" ht="66.75" customHeight="1">
      <c r="A7" s="178"/>
      <c r="B7" s="178" t="s">
        <v>435</v>
      </c>
      <c r="C7" s="178"/>
      <c r="D7" s="179" t="s">
        <v>436</v>
      </c>
      <c r="E7" s="180"/>
      <c r="F7" s="9">
        <v>6918.52</v>
      </c>
      <c r="G7" s="9">
        <v>6918.52</v>
      </c>
      <c r="H7" s="5"/>
    </row>
    <row r="8" spans="1:8" ht="40.5" customHeight="1">
      <c r="A8" s="178"/>
      <c r="B8" s="178" t="s">
        <v>437</v>
      </c>
      <c r="C8" s="178"/>
      <c r="D8" s="179" t="s">
        <v>438</v>
      </c>
      <c r="E8" s="180"/>
      <c r="F8" s="9">
        <v>969</v>
      </c>
      <c r="G8" s="9">
        <v>969</v>
      </c>
      <c r="H8" s="5"/>
    </row>
    <row r="9" spans="1:8" ht="75.75" customHeight="1">
      <c r="A9" s="178"/>
      <c r="B9" s="178" t="s">
        <v>439</v>
      </c>
      <c r="C9" s="178"/>
      <c r="D9" s="179" t="s">
        <v>440</v>
      </c>
      <c r="E9" s="180"/>
      <c r="F9" s="9">
        <v>376.5</v>
      </c>
      <c r="G9" s="9">
        <v>376.5</v>
      </c>
      <c r="H9" s="5"/>
    </row>
    <row r="10" spans="1:8" ht="15.75" customHeight="1">
      <c r="A10" s="178"/>
      <c r="B10" s="178" t="s">
        <v>441</v>
      </c>
      <c r="C10" s="178"/>
      <c r="D10" s="178"/>
      <c r="E10" s="178"/>
      <c r="F10" s="9">
        <f>SUM(F7:F9)</f>
        <v>8264.02</v>
      </c>
      <c r="G10" s="9">
        <f>SUM(G7:G9)</f>
        <v>8264.02</v>
      </c>
      <c r="H10" s="5"/>
    </row>
    <row r="11" spans="1:8" ht="15.75" customHeight="1">
      <c r="A11" s="178" t="s">
        <v>442</v>
      </c>
      <c r="B11" s="183" t="s">
        <v>443</v>
      </c>
      <c r="C11" s="184"/>
      <c r="D11" s="184"/>
      <c r="E11" s="184"/>
      <c r="F11" s="184"/>
      <c r="G11" s="184"/>
      <c r="H11" s="185"/>
    </row>
    <row r="12" spans="1:8" ht="15.75" customHeight="1">
      <c r="A12" s="178"/>
      <c r="B12" s="186"/>
      <c r="C12" s="187"/>
      <c r="D12" s="187"/>
      <c r="E12" s="187"/>
      <c r="F12" s="187"/>
      <c r="G12" s="187"/>
      <c r="H12" s="188"/>
    </row>
    <row r="13" spans="1:8" ht="15.75" customHeight="1">
      <c r="A13" s="178"/>
      <c r="B13" s="186"/>
      <c r="C13" s="187"/>
      <c r="D13" s="187"/>
      <c r="E13" s="187"/>
      <c r="F13" s="187"/>
      <c r="G13" s="187"/>
      <c r="H13" s="188"/>
    </row>
    <row r="14" spans="1:8" ht="15.75" customHeight="1">
      <c r="A14" s="178"/>
      <c r="B14" s="186"/>
      <c r="C14" s="187"/>
      <c r="D14" s="187"/>
      <c r="E14" s="187"/>
      <c r="F14" s="187"/>
      <c r="G14" s="187"/>
      <c r="H14" s="188"/>
    </row>
    <row r="15" spans="1:8" ht="15.75" customHeight="1">
      <c r="A15" s="178"/>
      <c r="B15" s="189"/>
      <c r="C15" s="190"/>
      <c r="D15" s="190"/>
      <c r="E15" s="190"/>
      <c r="F15" s="190"/>
      <c r="G15" s="190"/>
      <c r="H15" s="191"/>
    </row>
    <row r="16" spans="1:8" ht="15.75" customHeight="1">
      <c r="A16" s="178" t="s">
        <v>444</v>
      </c>
      <c r="B16" s="4" t="s">
        <v>445</v>
      </c>
      <c r="C16" s="178" t="s">
        <v>446</v>
      </c>
      <c r="D16" s="178"/>
      <c r="E16" s="178" t="s">
        <v>447</v>
      </c>
      <c r="F16" s="178"/>
      <c r="G16" s="178" t="s">
        <v>448</v>
      </c>
      <c r="H16" s="178"/>
    </row>
    <row r="17" spans="1:8" ht="15.75" customHeight="1">
      <c r="A17" s="178"/>
      <c r="B17" s="178" t="s">
        <v>449</v>
      </c>
      <c r="C17" s="178" t="s">
        <v>450</v>
      </c>
      <c r="D17" s="178"/>
      <c r="E17" s="181" t="s">
        <v>451</v>
      </c>
      <c r="F17" s="181"/>
      <c r="G17" s="181" t="s">
        <v>452</v>
      </c>
      <c r="H17" s="181"/>
    </row>
    <row r="18" spans="1:8" ht="15.75" customHeight="1">
      <c r="A18" s="178"/>
      <c r="B18" s="178"/>
      <c r="C18" s="178"/>
      <c r="D18" s="178"/>
      <c r="E18" s="181" t="s">
        <v>453</v>
      </c>
      <c r="F18" s="181"/>
      <c r="G18" s="181" t="s">
        <v>454</v>
      </c>
      <c r="H18" s="181"/>
    </row>
    <row r="19" spans="1:8" ht="15.75" customHeight="1">
      <c r="A19" s="178"/>
      <c r="B19" s="178"/>
      <c r="C19" s="178"/>
      <c r="D19" s="178"/>
      <c r="E19" s="181" t="s">
        <v>455</v>
      </c>
      <c r="F19" s="181"/>
      <c r="G19" s="181" t="s">
        <v>456</v>
      </c>
      <c r="H19" s="181"/>
    </row>
    <row r="20" spans="1:8" ht="15.75" customHeight="1">
      <c r="A20" s="178"/>
      <c r="B20" s="178"/>
      <c r="C20" s="178" t="s">
        <v>457</v>
      </c>
      <c r="D20" s="178"/>
      <c r="E20" s="181" t="s">
        <v>458</v>
      </c>
      <c r="F20" s="181"/>
      <c r="G20" s="182" t="s">
        <v>459</v>
      </c>
      <c r="H20" s="181"/>
    </row>
    <row r="21" spans="1:8" ht="15.75" customHeight="1">
      <c r="A21" s="178"/>
      <c r="B21" s="178"/>
      <c r="C21" s="178" t="s">
        <v>460</v>
      </c>
      <c r="D21" s="178"/>
      <c r="E21" s="181" t="s">
        <v>461</v>
      </c>
      <c r="F21" s="181"/>
      <c r="G21" s="181" t="s">
        <v>462</v>
      </c>
      <c r="H21" s="181"/>
    </row>
    <row r="22" spans="1:8" ht="15.75" customHeight="1">
      <c r="A22" s="178"/>
      <c r="B22" s="178"/>
      <c r="C22" s="178" t="s">
        <v>463</v>
      </c>
      <c r="D22" s="178"/>
      <c r="E22" s="181" t="s">
        <v>464</v>
      </c>
      <c r="F22" s="181"/>
      <c r="G22" s="181" t="s">
        <v>465</v>
      </c>
      <c r="H22" s="181"/>
    </row>
    <row r="23" spans="1:8" ht="15.75" customHeight="1">
      <c r="A23" s="178"/>
      <c r="B23" s="178" t="s">
        <v>466</v>
      </c>
      <c r="C23" s="178" t="s">
        <v>467</v>
      </c>
      <c r="D23" s="178"/>
      <c r="E23" s="181" t="s">
        <v>468</v>
      </c>
      <c r="F23" s="181"/>
      <c r="G23" s="181" t="s">
        <v>468</v>
      </c>
      <c r="H23" s="181"/>
    </row>
    <row r="24" spans="1:8" ht="25.5" customHeight="1">
      <c r="A24" s="178"/>
      <c r="B24" s="178"/>
      <c r="C24" s="178" t="s">
        <v>469</v>
      </c>
      <c r="D24" s="178"/>
      <c r="E24" s="181" t="s">
        <v>470</v>
      </c>
      <c r="F24" s="181"/>
      <c r="G24" s="181" t="s">
        <v>471</v>
      </c>
      <c r="H24" s="181"/>
    </row>
    <row r="25" spans="1:8" ht="26.25" customHeight="1">
      <c r="A25" s="178"/>
      <c r="B25" s="178"/>
      <c r="C25" s="178" t="s">
        <v>472</v>
      </c>
      <c r="D25" s="178"/>
      <c r="E25" s="181" t="s">
        <v>473</v>
      </c>
      <c r="F25" s="181"/>
      <c r="G25" s="181" t="s">
        <v>474</v>
      </c>
      <c r="H25" s="181"/>
    </row>
    <row r="26" spans="1:8" ht="15.75" customHeight="1">
      <c r="A26" s="178"/>
      <c r="B26" s="178"/>
      <c r="C26" s="178" t="s">
        <v>475</v>
      </c>
      <c r="D26" s="178"/>
      <c r="E26" s="181" t="s">
        <v>476</v>
      </c>
      <c r="F26" s="181"/>
      <c r="G26" s="181" t="s">
        <v>476</v>
      </c>
      <c r="H26" s="181"/>
    </row>
    <row r="27" spans="1:8" ht="15.75" customHeight="1">
      <c r="A27" s="178"/>
      <c r="B27" s="4" t="s">
        <v>477</v>
      </c>
      <c r="C27" s="178" t="s">
        <v>478</v>
      </c>
      <c r="D27" s="178"/>
      <c r="E27" s="181" t="s">
        <v>479</v>
      </c>
      <c r="F27" s="181"/>
      <c r="G27" s="181" t="s">
        <v>480</v>
      </c>
      <c r="H27" s="181"/>
    </row>
  </sheetData>
  <mergeCells count="53">
    <mergeCell ref="A11:A15"/>
    <mergeCell ref="A16:A27"/>
    <mergeCell ref="B17:B22"/>
    <mergeCell ref="B23:B26"/>
    <mergeCell ref="B11:H15"/>
    <mergeCell ref="B5:C6"/>
    <mergeCell ref="D5:E6"/>
    <mergeCell ref="C17:D19"/>
    <mergeCell ref="C26:D26"/>
    <mergeCell ref="E26:F26"/>
    <mergeCell ref="G26:H26"/>
    <mergeCell ref="C27:D27"/>
    <mergeCell ref="E27:F27"/>
    <mergeCell ref="G27:H27"/>
    <mergeCell ref="C24:D24"/>
    <mergeCell ref="E24:F24"/>
    <mergeCell ref="G24:H24"/>
    <mergeCell ref="C25:D25"/>
    <mergeCell ref="E25:F25"/>
    <mergeCell ref="G25:H25"/>
    <mergeCell ref="C22:D22"/>
    <mergeCell ref="E22:F22"/>
    <mergeCell ref="G22:H22"/>
    <mergeCell ref="C23:D23"/>
    <mergeCell ref="E23:F23"/>
    <mergeCell ref="G23:H23"/>
    <mergeCell ref="C20:D20"/>
    <mergeCell ref="E20:F20"/>
    <mergeCell ref="G20:H20"/>
    <mergeCell ref="C21:D21"/>
    <mergeCell ref="E21:F21"/>
    <mergeCell ref="G21:H21"/>
    <mergeCell ref="G16:H16"/>
    <mergeCell ref="E17:F17"/>
    <mergeCell ref="G17:H17"/>
    <mergeCell ref="E18:F18"/>
    <mergeCell ref="G18:H18"/>
    <mergeCell ref="E19:F19"/>
    <mergeCell ref="G19:H19"/>
    <mergeCell ref="B8:C8"/>
    <mergeCell ref="D8:E8"/>
    <mergeCell ref="B9:C9"/>
    <mergeCell ref="D9:E9"/>
    <mergeCell ref="B10:E10"/>
    <mergeCell ref="C16:D16"/>
    <mergeCell ref="E16:F16"/>
    <mergeCell ref="A2:H2"/>
    <mergeCell ref="A4:C4"/>
    <mergeCell ref="D4:H4"/>
    <mergeCell ref="F5:H5"/>
    <mergeCell ref="B7:C7"/>
    <mergeCell ref="D7:E7"/>
    <mergeCell ref="A5:A10"/>
  </mergeCells>
  <phoneticPr fontId="1" type="noConversion"/>
  <printOptions horizontalCentered="1"/>
  <pageMargins left="0.9055118110236221" right="0.70866141732283472" top="0.55118110236220474" bottom="0.55118110236220474" header="0.31496062992125984" footer="0.31496062992125984"/>
  <pageSetup paperSize="9" scale="86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2:E49"/>
  <sheetViews>
    <sheetView topLeftCell="A25" workbookViewId="0">
      <selection activeCell="F17" sqref="F17"/>
    </sheetView>
  </sheetViews>
  <sheetFormatPr defaultColWidth="8.8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481</v>
      </c>
    </row>
    <row r="3" spans="1:5" ht="20.25">
      <c r="A3" s="192" t="s">
        <v>44</v>
      </c>
      <c r="B3" s="192"/>
      <c r="C3" s="192"/>
      <c r="D3" s="192"/>
      <c r="E3" s="192"/>
    </row>
    <row r="4" spans="1:5" ht="26.25">
      <c r="A4" s="2" t="s">
        <v>47</v>
      </c>
      <c r="B4" s="3"/>
      <c r="C4" s="3"/>
      <c r="D4" s="3"/>
      <c r="E4" s="3"/>
    </row>
    <row r="5" spans="1:5" ht="15" customHeight="1">
      <c r="A5" s="178" t="s">
        <v>482</v>
      </c>
      <c r="B5" s="178"/>
      <c r="C5" s="178"/>
      <c r="D5" s="178"/>
      <c r="E5" s="178"/>
    </row>
    <row r="6" spans="1:5" ht="15" customHeight="1">
      <c r="A6" s="178" t="s">
        <v>483</v>
      </c>
      <c r="B6" s="178"/>
      <c r="C6" s="178"/>
      <c r="D6" s="178"/>
      <c r="E6" s="178"/>
    </row>
    <row r="7" spans="1:5" ht="15" customHeight="1">
      <c r="A7" s="178" t="s">
        <v>484</v>
      </c>
      <c r="B7" s="178"/>
      <c r="C7" s="178"/>
      <c r="D7" s="5" t="s">
        <v>485</v>
      </c>
      <c r="E7" s="5"/>
    </row>
    <row r="8" spans="1:5" ht="15" customHeight="1">
      <c r="A8" s="178" t="s">
        <v>486</v>
      </c>
      <c r="B8" s="178"/>
      <c r="C8" s="178"/>
      <c r="D8" s="5" t="s">
        <v>487</v>
      </c>
      <c r="E8" s="5"/>
    </row>
    <row r="9" spans="1:5" ht="15" customHeight="1">
      <c r="A9" s="193"/>
      <c r="B9" s="193"/>
      <c r="C9" s="193"/>
      <c r="D9" s="5" t="s">
        <v>488</v>
      </c>
      <c r="E9" s="5"/>
    </row>
    <row r="10" spans="1:5" ht="15" customHeight="1">
      <c r="A10" s="194" t="s">
        <v>489</v>
      </c>
      <c r="B10" s="178" t="s">
        <v>490</v>
      </c>
      <c r="C10" s="178"/>
      <c r="D10" s="178"/>
      <c r="E10" s="178"/>
    </row>
    <row r="11" spans="1:5" ht="15" customHeight="1">
      <c r="A11" s="195"/>
      <c r="B11" s="178"/>
      <c r="C11" s="178"/>
      <c r="D11" s="178"/>
      <c r="E11" s="178"/>
    </row>
    <row r="12" spans="1:5" ht="15" customHeight="1">
      <c r="A12" s="195"/>
      <c r="B12" s="178"/>
      <c r="C12" s="178"/>
      <c r="D12" s="178"/>
      <c r="E12" s="178"/>
    </row>
    <row r="13" spans="1:5" ht="15" customHeight="1">
      <c r="A13" s="195"/>
      <c r="B13" s="181"/>
      <c r="C13" s="181"/>
      <c r="D13" s="181"/>
      <c r="E13" s="181"/>
    </row>
    <row r="14" spans="1:5" ht="15" customHeight="1">
      <c r="A14" s="195"/>
      <c r="B14" s="181" t="s">
        <v>491</v>
      </c>
      <c r="C14" s="181"/>
      <c r="D14" s="181"/>
      <c r="E14" s="181"/>
    </row>
    <row r="15" spans="1:5" ht="15" customHeight="1">
      <c r="A15" s="195"/>
      <c r="B15" s="181" t="s">
        <v>492</v>
      </c>
      <c r="C15" s="181"/>
      <c r="D15" s="181"/>
      <c r="E15" s="181"/>
    </row>
    <row r="16" spans="1:5" ht="15" customHeight="1">
      <c r="A16" s="195"/>
      <c r="B16" s="181" t="s">
        <v>493</v>
      </c>
      <c r="C16" s="181"/>
      <c r="D16" s="181"/>
      <c r="E16" s="181"/>
    </row>
    <row r="17" spans="1:5" ht="15" customHeight="1">
      <c r="A17" s="196"/>
      <c r="B17" s="181" t="s">
        <v>494</v>
      </c>
      <c r="C17" s="181"/>
      <c r="D17" s="181"/>
      <c r="E17" s="181"/>
    </row>
    <row r="18" spans="1:5" ht="15" customHeight="1">
      <c r="A18" s="194" t="s">
        <v>495</v>
      </c>
      <c r="B18" s="194" t="s">
        <v>445</v>
      </c>
      <c r="C18" s="178" t="s">
        <v>446</v>
      </c>
      <c r="D18" s="178" t="s">
        <v>447</v>
      </c>
      <c r="E18" s="178" t="s">
        <v>448</v>
      </c>
    </row>
    <row r="19" spans="1:5" ht="15" customHeight="1">
      <c r="A19" s="195"/>
      <c r="B19" s="196"/>
      <c r="C19" s="178"/>
      <c r="D19" s="178"/>
      <c r="E19" s="178"/>
    </row>
    <row r="20" spans="1:5" ht="15" customHeight="1">
      <c r="A20" s="195"/>
      <c r="B20" s="194" t="s">
        <v>449</v>
      </c>
      <c r="C20" s="178" t="s">
        <v>450</v>
      </c>
      <c r="D20" s="5" t="s">
        <v>496</v>
      </c>
      <c r="E20" s="5"/>
    </row>
    <row r="21" spans="1:5" ht="15" customHeight="1">
      <c r="A21" s="195"/>
      <c r="B21" s="195"/>
      <c r="C21" s="178"/>
      <c r="D21" s="5" t="s">
        <v>497</v>
      </c>
      <c r="E21" s="5"/>
    </row>
    <row r="22" spans="1:5" ht="15" customHeight="1">
      <c r="A22" s="195"/>
      <c r="B22" s="195"/>
      <c r="C22" s="178"/>
      <c r="D22" s="5" t="s">
        <v>494</v>
      </c>
      <c r="E22" s="5"/>
    </row>
    <row r="23" spans="1:5" ht="15" customHeight="1">
      <c r="A23" s="195"/>
      <c r="B23" s="195"/>
      <c r="C23" s="178" t="s">
        <v>457</v>
      </c>
      <c r="D23" s="5" t="s">
        <v>496</v>
      </c>
      <c r="E23" s="5"/>
    </row>
    <row r="24" spans="1:5" ht="15" customHeight="1">
      <c r="A24" s="195"/>
      <c r="B24" s="195"/>
      <c r="C24" s="178"/>
      <c r="D24" s="5" t="s">
        <v>497</v>
      </c>
      <c r="E24" s="5"/>
    </row>
    <row r="25" spans="1:5" ht="15" customHeight="1">
      <c r="A25" s="195"/>
      <c r="B25" s="195"/>
      <c r="C25" s="178"/>
      <c r="D25" s="5" t="s">
        <v>494</v>
      </c>
      <c r="E25" s="5"/>
    </row>
    <row r="26" spans="1:5" ht="15" customHeight="1">
      <c r="A26" s="195"/>
      <c r="B26" s="195"/>
      <c r="C26" s="178" t="s">
        <v>460</v>
      </c>
      <c r="D26" s="5" t="s">
        <v>496</v>
      </c>
      <c r="E26" s="5"/>
    </row>
    <row r="27" spans="1:5" ht="15" customHeight="1">
      <c r="A27" s="195"/>
      <c r="B27" s="195"/>
      <c r="C27" s="178"/>
      <c r="D27" s="5" t="s">
        <v>497</v>
      </c>
      <c r="E27" s="5"/>
    </row>
    <row r="28" spans="1:5" ht="15" customHeight="1">
      <c r="A28" s="195"/>
      <c r="B28" s="195"/>
      <c r="C28" s="178"/>
      <c r="D28" s="5" t="s">
        <v>494</v>
      </c>
      <c r="E28" s="5"/>
    </row>
    <row r="29" spans="1:5" ht="15" customHeight="1">
      <c r="A29" s="195"/>
      <c r="B29" s="195"/>
      <c r="C29" s="178" t="s">
        <v>463</v>
      </c>
      <c r="D29" s="5" t="s">
        <v>496</v>
      </c>
      <c r="E29" s="5"/>
    </row>
    <row r="30" spans="1:5" ht="15" customHeight="1">
      <c r="A30" s="195"/>
      <c r="B30" s="195"/>
      <c r="C30" s="178"/>
      <c r="D30" s="5" t="s">
        <v>497</v>
      </c>
      <c r="E30" s="5"/>
    </row>
    <row r="31" spans="1:5" ht="15" customHeight="1">
      <c r="A31" s="195"/>
      <c r="B31" s="195"/>
      <c r="C31" s="178"/>
      <c r="D31" s="5" t="s">
        <v>494</v>
      </c>
      <c r="E31" s="5"/>
    </row>
    <row r="32" spans="1:5" ht="15" customHeight="1">
      <c r="A32" s="195"/>
      <c r="B32" s="196"/>
      <c r="C32" s="4" t="s">
        <v>498</v>
      </c>
      <c r="D32" s="5"/>
      <c r="E32" s="4"/>
    </row>
    <row r="33" spans="1:5" ht="15" customHeight="1">
      <c r="A33" s="195"/>
      <c r="B33" s="194" t="s">
        <v>466</v>
      </c>
      <c r="C33" s="194" t="s">
        <v>467</v>
      </c>
      <c r="D33" s="5" t="s">
        <v>496</v>
      </c>
      <c r="E33" s="5"/>
    </row>
    <row r="34" spans="1:5" ht="15" customHeight="1">
      <c r="A34" s="195"/>
      <c r="B34" s="195"/>
      <c r="C34" s="195"/>
      <c r="D34" s="5" t="s">
        <v>497</v>
      </c>
      <c r="E34" s="5"/>
    </row>
    <row r="35" spans="1:5" ht="15" customHeight="1">
      <c r="A35" s="195"/>
      <c r="B35" s="195"/>
      <c r="C35" s="196"/>
      <c r="D35" s="5" t="s">
        <v>494</v>
      </c>
      <c r="E35" s="5"/>
    </row>
    <row r="36" spans="1:5" ht="15" customHeight="1">
      <c r="A36" s="195"/>
      <c r="B36" s="195"/>
      <c r="C36" s="194" t="s">
        <v>469</v>
      </c>
      <c r="D36" s="5" t="s">
        <v>496</v>
      </c>
      <c r="E36" s="5"/>
    </row>
    <row r="37" spans="1:5" ht="15" customHeight="1">
      <c r="A37" s="195"/>
      <c r="B37" s="195"/>
      <c r="C37" s="195"/>
      <c r="D37" s="5" t="s">
        <v>497</v>
      </c>
      <c r="E37" s="5"/>
    </row>
    <row r="38" spans="1:5" ht="15" customHeight="1">
      <c r="A38" s="195"/>
      <c r="B38" s="195"/>
      <c r="C38" s="196"/>
      <c r="D38" s="5" t="s">
        <v>494</v>
      </c>
      <c r="E38" s="5"/>
    </row>
    <row r="39" spans="1:5" ht="15" customHeight="1">
      <c r="A39" s="195"/>
      <c r="B39" s="195"/>
      <c r="C39" s="194" t="s">
        <v>472</v>
      </c>
      <c r="D39" s="5" t="s">
        <v>496</v>
      </c>
      <c r="E39" s="5"/>
    </row>
    <row r="40" spans="1:5" ht="15" customHeight="1">
      <c r="A40" s="195"/>
      <c r="B40" s="195"/>
      <c r="C40" s="195"/>
      <c r="D40" s="5" t="s">
        <v>497</v>
      </c>
      <c r="E40" s="5"/>
    </row>
    <row r="41" spans="1:5" ht="15" customHeight="1">
      <c r="A41" s="195"/>
      <c r="B41" s="195"/>
      <c r="C41" s="196"/>
      <c r="D41" s="5" t="s">
        <v>494</v>
      </c>
      <c r="E41" s="5"/>
    </row>
    <row r="42" spans="1:5" ht="15" customHeight="1">
      <c r="A42" s="195"/>
      <c r="B42" s="195"/>
      <c r="C42" s="194" t="s">
        <v>475</v>
      </c>
      <c r="D42" s="5" t="s">
        <v>496</v>
      </c>
      <c r="E42" s="5"/>
    </row>
    <row r="43" spans="1:5" ht="15" customHeight="1">
      <c r="A43" s="195"/>
      <c r="B43" s="195"/>
      <c r="C43" s="195"/>
      <c r="D43" s="5" t="s">
        <v>497</v>
      </c>
      <c r="E43" s="5"/>
    </row>
    <row r="44" spans="1:5" ht="15" customHeight="1">
      <c r="A44" s="195"/>
      <c r="B44" s="195"/>
      <c r="C44" s="196"/>
      <c r="D44" s="5" t="s">
        <v>494</v>
      </c>
      <c r="E44" s="5"/>
    </row>
    <row r="45" spans="1:5" ht="15" customHeight="1">
      <c r="A45" s="195"/>
      <c r="B45" s="196"/>
      <c r="C45" s="4" t="s">
        <v>498</v>
      </c>
      <c r="D45" s="5"/>
      <c r="E45" s="5"/>
    </row>
    <row r="46" spans="1:5" ht="15" customHeight="1">
      <c r="A46" s="195"/>
      <c r="B46" s="178" t="s">
        <v>477</v>
      </c>
      <c r="C46" s="194" t="s">
        <v>478</v>
      </c>
      <c r="D46" s="5" t="s">
        <v>496</v>
      </c>
      <c r="E46" s="4"/>
    </row>
    <row r="47" spans="1:5" ht="15" customHeight="1">
      <c r="A47" s="195"/>
      <c r="B47" s="178"/>
      <c r="C47" s="195"/>
      <c r="D47" s="5" t="s">
        <v>497</v>
      </c>
      <c r="E47" s="4"/>
    </row>
    <row r="48" spans="1:5" ht="15" customHeight="1">
      <c r="A48" s="195"/>
      <c r="B48" s="178"/>
      <c r="C48" s="196"/>
      <c r="D48" s="5" t="s">
        <v>494</v>
      </c>
      <c r="E48" s="4"/>
    </row>
    <row r="49" spans="1:5" ht="15" customHeight="1">
      <c r="A49" s="196"/>
      <c r="B49" s="178"/>
      <c r="C49" s="4" t="s">
        <v>498</v>
      </c>
      <c r="D49" s="5"/>
      <c r="E49" s="4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1" type="noConversion"/>
  <printOptions horizontalCentered="1"/>
  <pageMargins left="0.9055118110236221" right="0.70866141732283472" top="0.55118110236220474" bottom="0.55118110236220474" header="0.31496062992125984" footer="0.31496062992125984"/>
  <pageSetup paperSize="9" scale="6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2019-02-15T06:56:40Z</cp:lastPrinted>
  <dcterms:created xsi:type="dcterms:W3CDTF">2016-02-17T01:19:54Z</dcterms:created>
  <dcterms:modified xsi:type="dcterms:W3CDTF">2022-03-30T08:07:12Z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