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8" activeTab="9"/>
  </bookViews>
  <sheets>
    <sheet name="目录" sheetId="11" r:id="rId1"/>
    <sheet name="表1-一般公共预算收入表" sheetId="13" r:id="rId2"/>
    <sheet name="表2-一般公共预算支出表" sheetId="12" r:id="rId3"/>
    <sheet name="表3-一般公共预算本级支出表" sheetId="10" r:id="rId4"/>
    <sheet name="表4-一般公共预算本级基本支出表" sheetId="14" r:id="rId5"/>
    <sheet name="表5-一般公共预算税收返还和转移支付表" sheetId="8" r:id="rId6"/>
    <sheet name="表6-政府一般债务限额和余额情况表" sheetId="16" r:id="rId7"/>
    <sheet name="表7-政府性基金收入表" sheetId="1" r:id="rId8"/>
    <sheet name="表8-政府性基金支出表" sheetId="5" r:id="rId9"/>
    <sheet name="表9-政府性基金转移支付表" sheetId="15" r:id="rId10"/>
    <sheet name="表10-政府专项债务限额和余额情况表" sheetId="17" r:id="rId11"/>
    <sheet name="表11-国有资本经营预算收入表" sheetId="2" r:id="rId12"/>
    <sheet name="表12-国有资本经营预算支出表 " sheetId="6" r:id="rId13"/>
    <sheet name="表13-国有资本经营预算转移支付表" sheetId="18" r:id="rId14"/>
    <sheet name="表14-社会保险基金收入表" sheetId="3" r:id="rId15"/>
    <sheet name="表15-社会保险基金支出表" sheetId="7" r:id="rId16"/>
  </sheets>
  <calcPr calcId="144525"/>
</workbook>
</file>

<file path=xl/sharedStrings.xml><?xml version="1.0" encoding="utf-8"?>
<sst xmlns="http://schemas.openxmlformats.org/spreadsheetml/2006/main" count="661">
  <si>
    <t>目                录</t>
  </si>
  <si>
    <t>报表名称</t>
  </si>
  <si>
    <t>是否空表</t>
  </si>
  <si>
    <t>公开空表理由</t>
  </si>
  <si>
    <t>表1</t>
  </si>
  <si>
    <t>蓝田县2018年一般公共预算收入表</t>
  </si>
  <si>
    <t>否</t>
  </si>
  <si>
    <t>表2</t>
  </si>
  <si>
    <t>蓝田县2018年一般公共预算支出表</t>
  </si>
  <si>
    <t>表3</t>
  </si>
  <si>
    <t>蓝田县2018年一般公共预算本级支出表</t>
  </si>
  <si>
    <t>表4</t>
  </si>
  <si>
    <t>蓝田县2018年一般公共预算本级基本支出表</t>
  </si>
  <si>
    <t>表5</t>
  </si>
  <si>
    <t>蓝田县2018年一般公共预算税收返还和转移支付表</t>
  </si>
  <si>
    <t>表6</t>
  </si>
  <si>
    <t xml:space="preserve">蓝田县政府一般债务限额和余额情况表 </t>
  </si>
  <si>
    <t>表7</t>
  </si>
  <si>
    <t>蓝田县2018年政府性基金收入表</t>
  </si>
  <si>
    <t>表8</t>
  </si>
  <si>
    <t>蓝田县2018年政府性基金支出表</t>
  </si>
  <si>
    <t>表9</t>
  </si>
  <si>
    <t>蓝田县2018年政府性基金转移支付表</t>
  </si>
  <si>
    <t>是</t>
  </si>
  <si>
    <t>2018年预算无政府性基金转移支付</t>
  </si>
  <si>
    <t>表10</t>
  </si>
  <si>
    <t>蓝田县政府专项债务限额和余额情况表</t>
  </si>
  <si>
    <t>表11</t>
  </si>
  <si>
    <t>蓝田县2018年国有资本经营预算收入表</t>
  </si>
  <si>
    <t>2018年预算无国有资本经营预算</t>
  </si>
  <si>
    <t>表12</t>
  </si>
  <si>
    <t>蓝田县2018年国有资本经营预算支出表</t>
  </si>
  <si>
    <t>表13</t>
  </si>
  <si>
    <t>蓝田县2018年国有资本经营预算转移支付表</t>
  </si>
  <si>
    <t>2018年预算无国有资本经营预算转移支付</t>
  </si>
  <si>
    <t>表14</t>
  </si>
  <si>
    <t>蓝田县2018年社会保险基金收入表</t>
  </si>
  <si>
    <t>2018年预算无社会保险基金</t>
  </si>
  <si>
    <t>表15</t>
  </si>
  <si>
    <t>蓝田县2019年社会保险基金支出表</t>
  </si>
  <si>
    <t>单位:万元</t>
  </si>
  <si>
    <t>预 算 科 目</t>
  </si>
  <si>
    <t>二○一七年</t>
  </si>
  <si>
    <t>二○一八年</t>
  </si>
  <si>
    <t xml:space="preserve"> 年初预算数</t>
  </si>
  <si>
    <t xml:space="preserve">完成数 </t>
  </si>
  <si>
    <t>预算数</t>
  </si>
  <si>
    <t>比上年完成数+-%</t>
  </si>
  <si>
    <t>一般预算收入合计</t>
  </si>
  <si>
    <t xml:space="preserve">   其中：税收收入</t>
  </si>
  <si>
    <t xml:space="preserve">        非税收入</t>
  </si>
  <si>
    <t xml:space="preserve"> 1、国税部门</t>
  </si>
  <si>
    <t xml:space="preserve">     增值税</t>
  </si>
  <si>
    <t xml:space="preserve">     企业所得税</t>
  </si>
  <si>
    <t xml:space="preserve"> 2、地税部门</t>
  </si>
  <si>
    <t xml:space="preserve">     营业税</t>
  </si>
  <si>
    <t xml:space="preserve">     个人所得税</t>
  </si>
  <si>
    <t xml:space="preserve">     资源税</t>
  </si>
  <si>
    <t xml:space="preserve">     城市维护建设税</t>
  </si>
  <si>
    <t xml:space="preserve">     房产税</t>
  </si>
  <si>
    <t xml:space="preserve">     印花税</t>
  </si>
  <si>
    <t xml:space="preserve">     城镇土地使用税</t>
  </si>
  <si>
    <t xml:space="preserve">     土地增值税</t>
  </si>
  <si>
    <t xml:space="preserve">     车船税</t>
  </si>
  <si>
    <t xml:space="preserve">     耕地占用税</t>
  </si>
  <si>
    <t xml:space="preserve">     契税</t>
  </si>
  <si>
    <t xml:space="preserve"> 3、财政部门</t>
  </si>
  <si>
    <t xml:space="preserve">    行政事业性收费收入</t>
  </si>
  <si>
    <t xml:space="preserve">    罚没收入</t>
  </si>
  <si>
    <t xml:space="preserve">    国有资源（资产）有偿使用收入</t>
  </si>
  <si>
    <t xml:space="preserve">    专项收入</t>
  </si>
  <si>
    <t xml:space="preserve">    其他收入</t>
  </si>
  <si>
    <t>二○一七年年初预算（县级财力安排数）</t>
  </si>
  <si>
    <t>二○一八年预算</t>
  </si>
  <si>
    <t>支出预算合计</t>
  </si>
  <si>
    <t>其中：</t>
  </si>
  <si>
    <t>县级财力安排数</t>
  </si>
  <si>
    <t>比上年预算+-%</t>
  </si>
  <si>
    <t>专项补助告知数</t>
  </si>
  <si>
    <t>一般预算支出合计</t>
  </si>
  <si>
    <t>1、一般公共服务支出</t>
  </si>
  <si>
    <t>2、国防支出</t>
  </si>
  <si>
    <t>3、公共安全支出</t>
  </si>
  <si>
    <t>4、教育支出</t>
  </si>
  <si>
    <t>5、科学技术支出</t>
  </si>
  <si>
    <t>6、文化体育与传媒支出</t>
  </si>
  <si>
    <t>7、社会保障和就业支出</t>
  </si>
  <si>
    <t>6、医疗卫生与计划生育支出</t>
  </si>
  <si>
    <t>9、节能环保支出</t>
  </si>
  <si>
    <t>10、城乡社区支出</t>
  </si>
  <si>
    <t>11、农林水支出</t>
  </si>
  <si>
    <t>12、交通运输支出</t>
  </si>
  <si>
    <t>13、资源勘探信息等支出</t>
  </si>
  <si>
    <t>14、商业服务业等支出</t>
  </si>
  <si>
    <t>15、国土海洋气象等支出</t>
  </si>
  <si>
    <t>16、住房保障支出</t>
  </si>
  <si>
    <t>17、粮油物资储备支出</t>
  </si>
  <si>
    <t>18、预备费</t>
  </si>
  <si>
    <t>19、其他支出</t>
  </si>
  <si>
    <t>20、债务还本支出</t>
  </si>
  <si>
    <t xml:space="preserve">      </t>
  </si>
  <si>
    <t>科目编码</t>
  </si>
  <si>
    <t>科目名称</t>
  </si>
  <si>
    <t>金额</t>
  </si>
  <si>
    <t>一般公共预算支出合计</t>
  </si>
  <si>
    <t xml:space="preserve">  一般公共服务支出</t>
  </si>
  <si>
    <t xml:space="preserve">    人大事务</t>
  </si>
  <si>
    <t xml:space="preserve">      行政运行</t>
  </si>
  <si>
    <t xml:space="preserve">    政协事务</t>
  </si>
  <si>
    <t xml:space="preserve">    政府办公厅(室)及相关机构事务</t>
  </si>
  <si>
    <t xml:space="preserve">      事业运行</t>
  </si>
  <si>
    <t xml:space="preserve">    发展与改革事务</t>
  </si>
  <si>
    <t xml:space="preserve">      物价管理</t>
  </si>
  <si>
    <t xml:space="preserve">    统计信息事务</t>
  </si>
  <si>
    <t xml:space="preserve">    财政事务</t>
  </si>
  <si>
    <t xml:space="preserve">    税收事务</t>
  </si>
  <si>
    <t xml:space="preserve">      一般行政管理事务</t>
  </si>
  <si>
    <t xml:space="preserve">      代扣代收代征税款手续费</t>
  </si>
  <si>
    <t xml:space="preserve">    审计事务</t>
  </si>
  <si>
    <t xml:space="preserve">      其他审计事务支出</t>
  </si>
  <si>
    <t xml:space="preserve">    纪检监察事务</t>
  </si>
  <si>
    <t xml:space="preserve">    商贸事务</t>
  </si>
  <si>
    <t xml:space="preserve">    工商行政管理事务</t>
  </si>
  <si>
    <t xml:space="preserve">    档案事务</t>
  </si>
  <si>
    <t xml:space="preserve">    民主党派及工商联事务</t>
  </si>
  <si>
    <t xml:space="preserve">    群众团体事务</t>
  </si>
  <si>
    <t xml:space="preserve">    党委办公厅（室）及相关机构事务</t>
  </si>
  <si>
    <t xml:space="preserve">    组织事务</t>
  </si>
  <si>
    <t xml:space="preserve">      其他组织事务支出</t>
  </si>
  <si>
    <t xml:space="preserve">    宣传事务</t>
  </si>
  <si>
    <t xml:space="preserve">    统战事务</t>
  </si>
  <si>
    <t xml:space="preserve">    其他共产党事务支出</t>
  </si>
  <si>
    <t xml:space="preserve">    其他一般公共服务支出(款)</t>
  </si>
  <si>
    <t xml:space="preserve">      其他一般公共服务支出(项)</t>
  </si>
  <si>
    <t xml:space="preserve">  国防支出</t>
  </si>
  <si>
    <t xml:space="preserve">    国防动员</t>
  </si>
  <si>
    <t xml:space="preserve">      兵役征集</t>
  </si>
  <si>
    <t xml:space="preserve">      国防教育</t>
  </si>
  <si>
    <t xml:space="preserve">      民兵</t>
  </si>
  <si>
    <t xml:space="preserve">      其他国防动员支出</t>
  </si>
  <si>
    <t xml:space="preserve">    其他国防支出（款）</t>
  </si>
  <si>
    <t xml:space="preserve">      其他国防支出(项)</t>
  </si>
  <si>
    <t xml:space="preserve">  公共安全支出</t>
  </si>
  <si>
    <t xml:space="preserve">    武装警察</t>
  </si>
  <si>
    <t xml:space="preserve">      消防</t>
  </si>
  <si>
    <t xml:space="preserve">    公安</t>
  </si>
  <si>
    <t xml:space="preserve">      禁毒管理</t>
  </si>
  <si>
    <t xml:space="preserve">      道路交通管理</t>
  </si>
  <si>
    <t xml:space="preserve">      其他公安支出</t>
  </si>
  <si>
    <t xml:space="preserve">    司法</t>
  </si>
  <si>
    <t xml:space="preserve">      法律援助</t>
  </si>
  <si>
    <t xml:space="preserve">  教育支出</t>
  </si>
  <si>
    <t xml:space="preserve">    教育管理事务</t>
  </si>
  <si>
    <t xml:space="preserve">      其他教育管理事务支出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</si>
  <si>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</si>
  <si>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</si>
  <si>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</si>
  <si>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</si>
  <si>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</si>
  <si>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其他普通教育支出</t>
  </si>
  <si>
    <t xml:space="preserve">    职业教育</t>
  </si>
  <si>
    <t xml:space="preserve">      中专教育</t>
  </si>
  <si>
    <t xml:space="preserve">      职业高中教育</t>
  </si>
  <si>
    <t xml:space="preserve">    成人教育</t>
  </si>
  <si>
    <t xml:space="preserve">      成人中等教育</t>
  </si>
  <si>
    <t xml:space="preserve">      其他成人教育支出</t>
  </si>
  <si>
    <t xml:space="preserve">    进修及培训</t>
  </si>
  <si>
    <t xml:space="preserve">      教师进修</t>
  </si>
  <si>
    <t xml:space="preserve">      干部教育</t>
  </si>
  <si>
    <t xml:space="preserve">    教育费附加安排的支出</t>
  </si>
  <si>
    <t xml:space="preserve">      其他教育费附加安排的支出</t>
  </si>
  <si>
    <t xml:space="preserve">    其他教育支出（款）</t>
  </si>
  <si>
    <t xml:space="preserve">      其他教育支出(项)</t>
  </si>
  <si>
    <t xml:space="preserve">  科学技术支出</t>
  </si>
  <si>
    <t xml:space="preserve">    科学技术管理事务</t>
  </si>
  <si>
    <t xml:space="preserve">    技术研究与开发</t>
  </si>
  <si>
    <t xml:space="preserve">      科技成果转化与扩散</t>
  </si>
  <si>
    <t xml:space="preserve">  文化体育与传媒支出</t>
  </si>
  <si>
    <t xml:space="preserve">    文化</t>
  </si>
  <si>
    <t xml:space="preserve">      图书馆</t>
  </si>
  <si>
    <t xml:space="preserve">      群众文化</t>
  </si>
  <si>
    <t xml:space="preserve">      文化市场管理</t>
  </si>
  <si>
    <t xml:space="preserve">      其他文化支出</t>
  </si>
  <si>
    <t xml:space="preserve">    文物</t>
  </si>
  <si>
    <t xml:space="preserve">      文物保护</t>
  </si>
  <si>
    <t xml:space="preserve">      博物馆</t>
  </si>
  <si>
    <t xml:space="preserve">    体育</t>
  </si>
  <si>
    <t xml:space="preserve">      体育训练</t>
  </si>
  <si>
    <t xml:space="preserve">      体育场馆</t>
  </si>
  <si>
    <t xml:space="preserve">      群众体育</t>
  </si>
  <si>
    <t xml:space="preserve">    新闻出版广播影视</t>
  </si>
  <si>
    <t xml:space="preserve">      一般行政事务管理</t>
  </si>
  <si>
    <t xml:space="preserve">      广播</t>
  </si>
  <si>
    <t xml:space="preserve">    其他文化体育与传媒支出(款)</t>
  </si>
  <si>
    <t xml:space="preserve">      其他文化体育与传媒支出(项)</t>
  </si>
  <si>
    <t xml:space="preserve">  社会保障和就业支出</t>
  </si>
  <si>
    <t xml:space="preserve">    人力资源和社会保障管理事务</t>
  </si>
  <si>
    <t xml:space="preserve">      综合业务管理</t>
  </si>
  <si>
    <t xml:space="preserve">      社会保险经办机构</t>
  </si>
  <si>
    <t xml:space="preserve">      其他人力资源和社会保障管理事务支出</t>
  </si>
  <si>
    <t xml:space="preserve">    民政管理事务</t>
  </si>
  <si>
    <t xml:space="preserve">      拥军优属</t>
  </si>
  <si>
    <t xml:space="preserve">      老龄事务</t>
  </si>
  <si>
    <t xml:space="preserve">      基层政权和社区建设</t>
  </si>
  <si>
    <t xml:space="preserve">      其他民政管理事务支出</t>
  </si>
  <si>
    <t xml:space="preserve">    行政事业单位离退休</t>
  </si>
  <si>
    <t xml:space="preserve">      归口管理的行政单位离退休</t>
  </si>
  <si>
    <t xml:space="preserve">      事业单位离退休</t>
  </si>
  <si>
    <t xml:space="preserve">      对机关事业单位基本养老保险基金的补助</t>
  </si>
  <si>
    <t xml:space="preserve">    企业改革补助</t>
  </si>
  <si>
    <t xml:space="preserve">      企业关闭破产补助</t>
  </si>
  <si>
    <t xml:space="preserve">    抚恤</t>
  </si>
  <si>
    <t xml:space="preserve">      在乡复原、退伍军人生活补助</t>
  </si>
  <si>
    <t xml:space="preserve">      义务兵优待</t>
  </si>
  <si>
    <t xml:space="preserve">      其他优抚支出</t>
  </si>
  <si>
    <t xml:space="preserve">    退役安置</t>
  </si>
  <si>
    <t xml:space="preserve">      退伍士兵安置</t>
  </si>
  <si>
    <t xml:space="preserve">      军队移交政府的离退休人员安置</t>
  </si>
  <si>
    <t xml:space="preserve">      军队移交政府离退休干部管理机构</t>
  </si>
  <si>
    <t xml:space="preserve">      退役士兵管理教育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</si>
  <si>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</si>
  <si>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</si>
  <si>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</si>
  <si>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</si>
  <si>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殡葬</t>
  </si>
  <si>
    <t xml:space="preserve">      社会福利事业单位</t>
  </si>
  <si>
    <t xml:space="preserve">      其他社会福利支出</t>
  </si>
  <si>
    <t xml:space="preserve">    残疾人事业</t>
  </si>
  <si>
    <t xml:space="preserve">      其他残疾人事业支出</t>
  </si>
  <si>
    <t xml:space="preserve">    自然灾害生活救助</t>
  </si>
  <si>
    <t xml:space="preserve">      地方自然灾害生活补助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</si>
  <si>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</si>
  <si>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</si>
  <si>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</si>
  <si>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</si>
  <si>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</si>
  <si>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</si>
  <si>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特困人员供养</t>
  </si>
  <si>
    <t xml:space="preserve">      农村五保供养支出</t>
  </si>
  <si>
    <t xml:space="preserve">    其他生活救助</t>
  </si>
  <si>
    <t xml:space="preserve">      其他农村生活救助</t>
  </si>
  <si>
    <t xml:space="preserve">    财政对基本养老保险基金的补助</t>
  </si>
  <si>
    <t xml:space="preserve">      财政对城乡居民基本养老保险基金的补助</t>
  </si>
  <si>
    <t xml:space="preserve">    其他社会保障和就业支出(款)</t>
  </si>
  <si>
    <t xml:space="preserve">      其他社会保障和就业支出（项）</t>
  </si>
  <si>
    <t xml:space="preserve">  医疗卫生与计划生育支出</t>
  </si>
  <si>
    <t xml:space="preserve">    医疗卫生与计划生育管理事务</t>
  </si>
  <si>
    <t xml:space="preserve">      其他医疗卫生与计划生育管理事务支出</t>
  </si>
  <si>
    <t xml:space="preserve">    公立医院</t>
  </si>
  <si>
    <t xml:space="preserve">      综合医院</t>
  </si>
  <si>
    <t xml:space="preserve">      中医(民族)医院</t>
  </si>
  <si>
    <t xml:space="preserve">      其他公立医院支出</t>
  </si>
  <si>
    <t xml:space="preserve">    基层医疗卫生机构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</si>
  <si>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</si>
  <si>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</si>
  <si>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</si>
  <si>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</si>
  <si>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</si>
  <si>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</si>
  <si>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基本公共卫生服务</t>
  </si>
  <si>
    <t xml:space="preserve">      重大公共卫生专项</t>
  </si>
  <si>
    <t xml:space="preserve">      其他公共卫生支出</t>
  </si>
  <si>
    <t xml:space="preserve">    计划生育事务</t>
  </si>
  <si>
    <t xml:space="preserve">      计划生育机构</t>
  </si>
  <si>
    <t xml:space="preserve">      计划生育服务</t>
  </si>
  <si>
    <t xml:space="preserve">      其他计划生育事务支出</t>
  </si>
  <si>
    <t xml:space="preserve">    食品和药品监督管理事务</t>
  </si>
  <si>
    <t xml:space="preserve">      其他食品和药品监督管理事务支出</t>
  </si>
  <si>
    <t xml:space="preserve">    行政事业单位医疗</t>
  </si>
  <si>
    <t xml:space="preserve">      行政单位医疗</t>
  </si>
  <si>
    <t xml:space="preserve">      事业单位医疗</t>
  </si>
  <si>
    <t xml:space="preserve">      公务员医疗补助</t>
  </si>
  <si>
    <t xml:space="preserve">      其他行政事业单位医疗支出</t>
  </si>
  <si>
    <t xml:space="preserve">    财政对基本医疗保险基金的补助</t>
  </si>
  <si>
    <t xml:space="preserve">      财政对新型农村合作医疗基金的补助</t>
  </si>
  <si>
    <t xml:space="preserve">    医疗救助</t>
  </si>
  <si>
    <t xml:space="preserve">      城乡医疗救助</t>
  </si>
  <si>
    <t xml:space="preserve">    其他医疗卫生与计划生育支出</t>
  </si>
  <si>
    <t xml:space="preserve">      其他医疗卫生与计划生育支出</t>
  </si>
  <si>
    <t xml:space="preserve">  节能环保支出</t>
  </si>
  <si>
    <t xml:space="preserve">    污染防治</t>
  </si>
  <si>
    <t xml:space="preserve">      大气</t>
  </si>
  <si>
    <t xml:space="preserve">      排污费安排的支出</t>
  </si>
  <si>
    <t xml:space="preserve">    天然林保护</t>
  </si>
  <si>
    <t xml:space="preserve">      社会保险补助</t>
  </si>
  <si>
    <t xml:space="preserve">    退耕还林</t>
  </si>
  <si>
    <t xml:space="preserve">      退耕现金</t>
  </si>
  <si>
    <t xml:space="preserve">      退耕还林粮食折现补贴</t>
  </si>
  <si>
    <t xml:space="preserve">  城乡社区支出</t>
  </si>
  <si>
    <t xml:space="preserve">    城乡社区管理事务</t>
  </si>
  <si>
    <t xml:space="preserve">      城管执法</t>
  </si>
  <si>
    <t xml:space="preserve">      住宅建设与房地产市场监管</t>
  </si>
  <si>
    <t xml:space="preserve">      其他城乡社区管理事务支出</t>
  </si>
  <si>
    <t xml:space="preserve">    城乡社区公共设施</t>
  </si>
  <si>
    <t xml:space="preserve">      其他城乡社区公共设施支出</t>
  </si>
  <si>
    <t xml:space="preserve">    城乡社区环境卫生(款)</t>
  </si>
  <si>
    <t xml:space="preserve">      城乡社区环境卫生(项)</t>
  </si>
  <si>
    <t xml:space="preserve">    建设市场管理与监督(款)</t>
  </si>
  <si>
    <t xml:space="preserve">      建设市场管理与监督(项)</t>
  </si>
  <si>
    <t xml:space="preserve">  农林水支出</t>
  </si>
  <si>
    <t xml:space="preserve">    农业</t>
  </si>
  <si>
    <t xml:space="preserve">      科技转化与推广服务</t>
  </si>
  <si>
    <t xml:space="preserve">      病虫害控制</t>
  </si>
  <si>
    <t xml:space="preserve">      农业结构调整补贴</t>
  </si>
  <si>
    <t xml:space="preserve">      农业生产支持补贴</t>
  </si>
  <si>
    <t xml:space="preserve">      其他农业支出</t>
  </si>
  <si>
    <t xml:space="preserve">    林业</t>
  </si>
  <si>
    <t xml:space="preserve">      林业事业机构</t>
  </si>
  <si>
    <t xml:space="preserve">      森林培育</t>
  </si>
  <si>
    <t xml:space="preserve">      森林资源管理</t>
  </si>
  <si>
    <t xml:space="preserve">      森林生态效益补偿</t>
  </si>
  <si>
    <t xml:space="preserve">      其他林业支出</t>
  </si>
  <si>
    <t xml:space="preserve">    水利</t>
  </si>
  <si>
    <t xml:space="preserve">      水利行业业务管理</t>
  </si>
  <si>
    <t xml:space="preserve">      水利工程建设（水利）</t>
  </si>
  <si>
    <t xml:space="preserve">      水利工程运行与维护</t>
  </si>
  <si>
    <t xml:space="preserve">      水土保持（水利）</t>
  </si>
  <si>
    <t xml:space="preserve">      防汛</t>
  </si>
  <si>
    <t xml:space="preserve">      农田水利</t>
  </si>
  <si>
    <t xml:space="preserve">      农村人畜饮水</t>
  </si>
  <si>
    <t xml:space="preserve">      其他水利支出</t>
  </si>
  <si>
    <t xml:space="preserve">    扶贫</t>
  </si>
  <si>
    <t xml:space="preserve">      农村基础设施建设</t>
  </si>
  <si>
    <t xml:space="preserve">      生产发展</t>
  </si>
  <si>
    <t xml:space="preserve">      社会发展</t>
  </si>
  <si>
    <t xml:space="preserve">      其他扶贫支出</t>
  </si>
  <si>
    <t xml:space="preserve">    农业综合开发</t>
  </si>
  <si>
    <t xml:space="preserve">      机构运行</t>
  </si>
  <si>
    <t xml:space="preserve">    农村综合改革</t>
  </si>
  <si>
    <t xml:space="preserve">      对村级一事一议补助</t>
  </si>
  <si>
    <t xml:space="preserve">      对村民委员会和村党支部的补助</t>
  </si>
  <si>
    <t xml:space="preserve">      农村综合改革示范试点补助</t>
  </si>
  <si>
    <t xml:space="preserve">    普惠金融发展支出</t>
  </si>
  <si>
    <t xml:space="preserve">      小额担保贷款贴息</t>
  </si>
  <si>
    <t xml:space="preserve">    其他农林水事务支出（款）</t>
  </si>
  <si>
    <t xml:space="preserve">      其他农林水事务支出（项）</t>
  </si>
  <si>
    <t xml:space="preserve">  交通运输支出</t>
  </si>
  <si>
    <t xml:space="preserve">    公路水路运输</t>
  </si>
  <si>
    <t xml:space="preserve">      公路养护</t>
  </si>
  <si>
    <t xml:space="preserve">      公路运输管理</t>
  </si>
  <si>
    <t xml:space="preserve">    成品油价格改革对交通运输的补贴</t>
  </si>
  <si>
    <t xml:space="preserve">      成品油价格改革补贴其他支出</t>
  </si>
  <si>
    <t xml:space="preserve">  资源勘探信息等支出</t>
  </si>
  <si>
    <t xml:space="preserve">    安全生产监管</t>
  </si>
  <si>
    <t xml:space="preserve">      安全监管监察专项</t>
  </si>
  <si>
    <t xml:space="preserve">  商业服务业等支出</t>
  </si>
  <si>
    <t xml:space="preserve">    商业流通事务</t>
  </si>
  <si>
    <t xml:space="preserve">      其他商业流通事务支出</t>
  </si>
  <si>
    <t xml:space="preserve">    旅游业管理与服务支出</t>
  </si>
  <si>
    <t xml:space="preserve">      其他旅游业管理与服务支出</t>
  </si>
  <si>
    <t xml:space="preserve">  国土海洋气象等支出</t>
  </si>
  <si>
    <t xml:space="preserve">    国土资源事务</t>
  </si>
  <si>
    <t xml:space="preserve">    地震事务</t>
  </si>
  <si>
    <t xml:space="preserve">      地震事业机构 </t>
  </si>
  <si>
    <t xml:space="preserve">    气象事务</t>
  </si>
  <si>
    <t xml:space="preserve">      气象事业机构</t>
  </si>
  <si>
    <t xml:space="preserve">  住房保障支出</t>
  </si>
  <si>
    <t xml:space="preserve">    保障性安居工程支出</t>
  </si>
  <si>
    <t xml:space="preserve">      农村危房改造</t>
  </si>
  <si>
    <t xml:space="preserve">    住房改革支出</t>
  </si>
  <si>
    <t xml:space="preserve">      住房公积金</t>
  </si>
  <si>
    <t xml:space="preserve">  粮油物资储备支出</t>
  </si>
  <si>
    <t xml:space="preserve">    粮油事务</t>
  </si>
  <si>
    <t xml:space="preserve">  预备费</t>
  </si>
  <si>
    <t xml:space="preserve">  其他支出(类)</t>
  </si>
  <si>
    <t xml:space="preserve">    年初预留</t>
  </si>
  <si>
    <t xml:space="preserve">  债务还本支出</t>
  </si>
  <si>
    <t xml:space="preserve">    地方政府一般债务还本支出</t>
  </si>
  <si>
    <t xml:space="preserve">      地方政府其他一般债务还本支出</t>
  </si>
  <si>
    <t>项       目</t>
  </si>
  <si>
    <t>2018年预算数</t>
  </si>
  <si>
    <t>一、机关工资福利支出</t>
  </si>
  <si>
    <t>      工资奖金津补贴</t>
  </si>
  <si>
    <t>      社会保障缴费</t>
  </si>
  <si>
    <t>      住房公积金</t>
  </si>
  <si>
    <t>      其他工资福利支出</t>
  </si>
  <si>
    <t>二、机关商品和服务支出</t>
  </si>
  <si>
    <t>      办公经费</t>
  </si>
  <si>
    <t>      会议费</t>
  </si>
  <si>
    <t>      培训费</t>
  </si>
  <si>
    <t>      专用材料购置费</t>
  </si>
  <si>
    <t>      委托业务费</t>
  </si>
  <si>
    <t>      公务接待费</t>
  </si>
  <si>
    <t>      因公出国（境）费用</t>
  </si>
  <si>
    <t>      公务用车运行维护费</t>
  </si>
  <si>
    <t>      维修（护）费</t>
  </si>
  <si>
    <t>      其他商品和服务支出</t>
  </si>
  <si>
    <t>三、机关资本性支出（一）</t>
  </si>
  <si>
    <t>      房屋建筑物购建</t>
  </si>
  <si>
    <t>      基础设施建设</t>
  </si>
  <si>
    <t>      公务用车购置</t>
  </si>
  <si>
    <t>      设备购置</t>
  </si>
  <si>
    <t>      大型修缮</t>
  </si>
  <si>
    <t>      其他资本性支出</t>
  </si>
  <si>
    <t>四、对事业单位经常性补助</t>
  </si>
  <si>
    <t>      工资福利支出</t>
  </si>
  <si>
    <t>      商品和服务支出</t>
  </si>
  <si>
    <t>      其他对事业单位经常性补助</t>
  </si>
  <si>
    <t>五、对事业单位资本性补助</t>
  </si>
  <si>
    <t>      资本性支出（一）</t>
  </si>
  <si>
    <t>六、对个人和家庭的补助</t>
  </si>
  <si>
    <t>      社会福利和救助</t>
  </si>
  <si>
    <t>      助学金</t>
  </si>
  <si>
    <t>      离退休费</t>
  </si>
  <si>
    <t>      其他对个人和家庭的补助</t>
  </si>
  <si>
    <t>本级基本支出合计</t>
  </si>
  <si>
    <t>单位：万元</t>
  </si>
  <si>
    <t>地区</t>
  </si>
  <si>
    <t>类别</t>
  </si>
  <si>
    <t>项                目</t>
  </si>
  <si>
    <t>金  额</t>
  </si>
  <si>
    <t>蓝田县</t>
  </si>
  <si>
    <t>税收返还</t>
  </si>
  <si>
    <t>所得税基数返还</t>
  </si>
  <si>
    <t>成品油价格和税费改革税收返还</t>
  </si>
  <si>
    <t>增值税和消费税税收返还</t>
  </si>
  <si>
    <t>增值税五五分享税收返还</t>
  </si>
  <si>
    <t>合        计</t>
  </si>
  <si>
    <t>一般性转移支付</t>
  </si>
  <si>
    <t>均衡性转移支付补助</t>
  </si>
  <si>
    <t>县级基本财力保障机制奖补资金</t>
  </si>
  <si>
    <t>结算补助</t>
  </si>
  <si>
    <t>企业事业单位划转补助收入</t>
  </si>
  <si>
    <t>成品油价格和税费改革转移支付</t>
  </si>
  <si>
    <t>革命老区转移支付</t>
  </si>
  <si>
    <t>基本养老保险和低保等转移支付</t>
  </si>
  <si>
    <t>产粮大县奖励</t>
  </si>
  <si>
    <t>重点生态功能区转移支付</t>
  </si>
  <si>
    <t>固定数额补助</t>
  </si>
  <si>
    <t>专项转移支付</t>
  </si>
  <si>
    <t>审计专项补助</t>
  </si>
  <si>
    <t>法律援助办案经费</t>
  </si>
  <si>
    <t>基层综合性文化中心建设</t>
  </si>
  <si>
    <t>体传校际区县少儿体校训练扶持资金</t>
  </si>
  <si>
    <t>体育竞赛、体育交流及群体活动经费</t>
  </si>
  <si>
    <t>广播电视村村通维护费</t>
  </si>
  <si>
    <t>高龄老人保健补贴</t>
  </si>
  <si>
    <t>高龄老人保健补贴（含60-65岁农村贫困无劳动能力老年人生活补贴）</t>
  </si>
  <si>
    <t>社区经费-工作经费</t>
  </si>
  <si>
    <t>社区经费-人员经费</t>
  </si>
  <si>
    <t>2018年机关养老中央补助</t>
  </si>
  <si>
    <t>在乡复员军人生活补助</t>
  </si>
  <si>
    <t>义务兵家庭优待金</t>
  </si>
  <si>
    <t>自主就业退役士兵地方经济补助</t>
  </si>
  <si>
    <t>退役士兵待安排工作期生活补助</t>
  </si>
  <si>
    <t>无军籍职工地方性生活补贴</t>
  </si>
  <si>
    <t>退役士兵教育培训经费</t>
  </si>
  <si>
    <t>生活困难失能老人护理补贴</t>
  </si>
  <si>
    <t>殡葬救助</t>
  </si>
  <si>
    <t>残疾人阳光家园补助</t>
  </si>
  <si>
    <t>残疾人机动轮椅车燃油补贴</t>
  </si>
  <si>
    <t>2017年残保金返还区县</t>
  </si>
  <si>
    <t>农村特困人员供养</t>
  </si>
  <si>
    <t>城乡居民养老保险基础养老金</t>
  </si>
  <si>
    <t>易肇事肇祸患者监护人以奖代补资金</t>
  </si>
  <si>
    <t>农村特困人员供养服务机构聘用人员工资和运转维护经费</t>
  </si>
  <si>
    <t>国民党宽释人员救济费和六十年代精减职工生活补助</t>
  </si>
  <si>
    <t>教育资助</t>
  </si>
  <si>
    <t>县级公立医院综合改革市级补助</t>
  </si>
  <si>
    <t>2018年中央财政医疗服务能力提升补助资金（公立医院改革）</t>
  </si>
  <si>
    <t>省级乡村医生基本药物补助</t>
  </si>
  <si>
    <t>基层医疗机构基本药物制度市级补助</t>
  </si>
  <si>
    <t>村卫生室基本药物制度市级补助</t>
  </si>
  <si>
    <t>基层医疗卫生机构基础设施改造配套补助</t>
  </si>
  <si>
    <t>中央基本公共卫生服务补助</t>
  </si>
  <si>
    <t>基本公共卫生服务市级补助</t>
  </si>
  <si>
    <t>提前下达2018年公共卫生服务补助资金</t>
  </si>
  <si>
    <t>艾滋病防治专项补助资金</t>
  </si>
  <si>
    <t>孕产妇系统保健免费基本服务补助</t>
  </si>
  <si>
    <t>免疫规划工作经费</t>
  </si>
  <si>
    <t>结核病防治专项补助资金</t>
  </si>
  <si>
    <t>地方病（手足口及狂犬病）防治专项补助资金</t>
  </si>
  <si>
    <t>出血热防治专项补助资金</t>
  </si>
  <si>
    <t>基层卫生人员培训经费</t>
  </si>
  <si>
    <t>打击非法行医举报奖励专项补助</t>
  </si>
  <si>
    <t>免费婚前医学检查补助</t>
  </si>
  <si>
    <t>提前下达2018年计划生育转移支付资金（含计生家庭参合补助）</t>
  </si>
  <si>
    <t>农村已婚育龄妇女免费健康检查补助</t>
  </si>
  <si>
    <t>国家免费孕前优生健康检查项目补助</t>
  </si>
  <si>
    <t>城市居民独生子女父母补助金</t>
  </si>
  <si>
    <t>农村计划生育家庭参合补助</t>
  </si>
  <si>
    <t>计划生育家庭奖励扶助项目</t>
  </si>
  <si>
    <t>计生目标管理责任制奖励</t>
  </si>
  <si>
    <t>全市村卫生计生专干补助</t>
  </si>
  <si>
    <t>新型农村合作医疗</t>
  </si>
  <si>
    <t>2018年省级新农合补助</t>
  </si>
  <si>
    <t>新型农村合作医疗市级补助</t>
  </si>
  <si>
    <t>城乡医疗救助</t>
  </si>
  <si>
    <t>2018年林业生态保护资金</t>
  </si>
  <si>
    <t>农村环境卫生综合整治</t>
  </si>
  <si>
    <t>市级2018都市农业项目专项资金</t>
  </si>
  <si>
    <t>西安市创建国家森林城市提升工程</t>
  </si>
  <si>
    <t>市级苗木花卉产业发展项目专项资金</t>
  </si>
  <si>
    <t>西安市财政森林生态效益补偿基金</t>
  </si>
  <si>
    <t>3、渭河滩区整治及其他河流治理工程</t>
  </si>
  <si>
    <t>提前下达2018年水利发展资金</t>
  </si>
  <si>
    <t>市级农田水利专项资金</t>
  </si>
  <si>
    <t>扶贫发展资金</t>
  </si>
  <si>
    <t>健康扶贫资金</t>
  </si>
  <si>
    <t>综改办小计</t>
  </si>
  <si>
    <t>2018年农村集体产权制度改革行政村补助专项资金</t>
  </si>
  <si>
    <t>2018年创业担保贷款贴息资金</t>
  </si>
  <si>
    <t>统筹城乡发展专项资金</t>
  </si>
  <si>
    <t>2018年农业生产救灾资金</t>
  </si>
  <si>
    <t>2018年农机购置补贴及深松整地补助资金</t>
  </si>
  <si>
    <t>2018年农机化专项资金</t>
  </si>
  <si>
    <t>2018年林业改革发展资金</t>
  </si>
  <si>
    <t>农村公路养护资金</t>
  </si>
  <si>
    <t>预拨集贸市场改造提升启动资金</t>
  </si>
  <si>
    <t>乡村旅游项目</t>
  </si>
  <si>
    <t>中央预下达2018年农村危房改造补助资金</t>
  </si>
  <si>
    <t>农村危房改造专项</t>
  </si>
  <si>
    <t>合       计</t>
  </si>
  <si>
    <t>单位：元</t>
  </si>
  <si>
    <t>序号</t>
  </si>
  <si>
    <t>债券名称</t>
  </si>
  <si>
    <t>债权人</t>
  </si>
  <si>
    <t>债券金额</t>
  </si>
  <si>
    <t>政府一般债务限额</t>
  </si>
  <si>
    <t xml:space="preserve">一般债务余额合计 </t>
  </si>
  <si>
    <t>蓝田县财政局（一般债券）</t>
  </si>
  <si>
    <t>西安市财政局</t>
  </si>
  <si>
    <t>蓝田县葛牌镇人民政府</t>
  </si>
  <si>
    <t>个人</t>
  </si>
  <si>
    <t>蓝田县基础设施建设投资有限公司</t>
  </si>
  <si>
    <t>国家开发银行</t>
  </si>
  <si>
    <t>蓝田县厚镇人民政府</t>
  </si>
  <si>
    <t>其他单位</t>
  </si>
  <si>
    <t>西安蓝田工业园管理委员会</t>
  </si>
  <si>
    <t>其他企业</t>
  </si>
  <si>
    <t>蓝田县财政局</t>
  </si>
  <si>
    <t>上级融资平台公司</t>
  </si>
  <si>
    <t>蓝田县林业局</t>
  </si>
  <si>
    <t>外国政府</t>
  </si>
  <si>
    <t>蓝田县卫生局</t>
  </si>
  <si>
    <t>蓝田县华胥镇人民政府</t>
  </si>
  <si>
    <t>蓝田县水务局</t>
  </si>
  <si>
    <t>蓝田县三里镇人民政府</t>
  </si>
  <si>
    <t>农村信用社</t>
  </si>
  <si>
    <t>本级部门</t>
  </si>
  <si>
    <t>西安银行</t>
  </si>
  <si>
    <t>项         目</t>
  </si>
  <si>
    <t>2017年完成数</t>
  </si>
  <si>
    <t>2018年预算</t>
  </si>
  <si>
    <t>比上年+-%</t>
  </si>
  <si>
    <t>一、新型墙体材料专项基金收入</t>
  </si>
  <si>
    <t>二、国有土地收益基金收入</t>
  </si>
  <si>
    <t>三、农业土地开发资金收入</t>
  </si>
  <si>
    <t>四、国有土地使用权出让收入</t>
  </si>
  <si>
    <t>五、城市基础设施配套费收入</t>
  </si>
  <si>
    <t>六、污水处理费收入</t>
  </si>
  <si>
    <t>七、其他政府性基金收入</t>
  </si>
  <si>
    <t>收入合计</t>
  </si>
  <si>
    <r>
      <rPr>
        <sz val="10"/>
        <rFont val="宋体"/>
        <charset val="134"/>
      </rPr>
      <t>单位</t>
    </r>
    <r>
      <rPr>
        <sz val="10"/>
        <rFont val="Arial"/>
        <charset val="134"/>
      </rPr>
      <t>:</t>
    </r>
    <r>
      <rPr>
        <sz val="10"/>
        <rFont val="宋体"/>
        <charset val="134"/>
      </rPr>
      <t>万元</t>
    </r>
  </si>
  <si>
    <r>
      <rPr>
        <b/>
        <sz val="9"/>
        <rFont val="宋体"/>
        <charset val="134"/>
      </rPr>
      <t>项</t>
    </r>
    <r>
      <rPr>
        <b/>
        <sz val="9"/>
        <rFont val="Times New Roman"/>
        <charset val="134"/>
      </rPr>
      <t xml:space="preserve">                                </t>
    </r>
    <r>
      <rPr>
        <b/>
        <sz val="9"/>
        <rFont val="宋体"/>
        <charset val="134"/>
      </rPr>
      <t>目</t>
    </r>
  </si>
  <si>
    <t>一、文化体育与传媒支出</t>
  </si>
  <si>
    <t xml:space="preserve">    国家电影事业发展专项资金及对应专项债务收入安排的支出</t>
  </si>
  <si>
    <t>二、社会保障和就业支出</t>
  </si>
  <si>
    <t xml:space="preserve">    大中型水库移民后期扶持基金支出</t>
  </si>
  <si>
    <t xml:space="preserve">    小型水库移民扶助基金及对应专项债务收入安排的支出</t>
  </si>
  <si>
    <t>三、城乡社区支出</t>
  </si>
  <si>
    <t xml:space="preserve">    国有土地使用权出让收入及对应专项债务收入安排的支出</t>
  </si>
  <si>
    <t xml:space="preserve">    城市公用事业附加及对应专项债务收入安排的支出</t>
  </si>
  <si>
    <t xml:space="preserve">    国有土地收益基金及对应专项债务收入安排的支出</t>
  </si>
  <si>
    <t xml:space="preserve">    农业土地开发资金及对应专项债务收入安排的支出</t>
  </si>
  <si>
    <t xml:space="preserve">    新增建设用地有偿使用费及对应专项债务收入安排的支出</t>
  </si>
  <si>
    <t xml:space="preserve">    城市基础设施配套费及对应专项债务收入安排的支出</t>
  </si>
  <si>
    <t xml:space="preserve">    污水处理费收入及对应专项债务收入安排的支出</t>
  </si>
  <si>
    <t>四、资源勘探信息等支出</t>
  </si>
  <si>
    <t xml:space="preserve">    散装水泥专项资金及对应专项债务收入安排的支出</t>
  </si>
  <si>
    <t xml:space="preserve">    新型墙体材料专项基金及对应专项债务收入安排的支出</t>
  </si>
  <si>
    <t xml:space="preserve">    农网还贷资金支出</t>
  </si>
  <si>
    <t>五、商业服务业等支出</t>
  </si>
  <si>
    <t xml:space="preserve">    旅游发展基金支出</t>
  </si>
  <si>
    <t>六、其他支出</t>
  </si>
  <si>
    <t xml:space="preserve">    其他政府性基金安排的支出</t>
  </si>
  <si>
    <t xml:space="preserve">    彩票发行销售机构业务费安排的支出</t>
  </si>
  <si>
    <t xml:space="preserve">    彩票公益金及对应专项债务收入安排的支出</t>
  </si>
  <si>
    <t>支出合计</t>
  </si>
  <si>
    <t>    单位：万元</t>
  </si>
  <si>
    <t>一、民航发展基金支出</t>
  </si>
  <si>
    <t>二、港口建设费安排的支出</t>
  </si>
  <si>
    <t>三、旅游发展基金支出</t>
  </si>
  <si>
    <t>四、国家电影事业发展专项资金支出</t>
  </si>
  <si>
    <t>五、中央水库移民扶持基金支出</t>
  </si>
  <si>
    <t>六、彩票公益金安排的支出</t>
  </si>
  <si>
    <t>七、国家重大水利工程建设基金支出</t>
  </si>
  <si>
    <t>八、核电站乏燃料处理处置基金支出</t>
  </si>
  <si>
    <t>九、可再生能源电价附加收入安排的支出</t>
  </si>
  <si>
    <t>十、彩票发行和销售机构业务费安排的支出</t>
  </si>
  <si>
    <t>政府性基金转移支付合计</t>
  </si>
  <si>
    <t>债务单位</t>
  </si>
  <si>
    <t>债务名称</t>
  </si>
  <si>
    <t>债务余额(人民币)</t>
  </si>
  <si>
    <t>政府专项债务限额</t>
  </si>
  <si>
    <t>合      计</t>
  </si>
  <si>
    <t>预收征地款</t>
  </si>
  <si>
    <t>项   目</t>
  </si>
  <si>
    <t>2017年预计完成数</t>
  </si>
  <si>
    <t>增幅</t>
  </si>
  <si>
    <t>一、利润收入</t>
  </si>
  <si>
    <r>
      <rPr>
        <sz val="9"/>
        <color theme="1"/>
        <rFont val="宋体"/>
        <charset val="134"/>
        <scheme val="minor"/>
      </rPr>
      <t xml:space="preserve">  1</t>
    </r>
    <r>
      <rPr>
        <sz val="9"/>
        <color rgb="FF000000"/>
        <rFont val="宋体"/>
        <charset val="134"/>
        <scheme val="minor"/>
      </rPr>
      <t>、投资服务企业利润收入</t>
    </r>
  </si>
  <si>
    <r>
      <rPr>
        <sz val="9"/>
        <color theme="1"/>
        <rFont val="宋体"/>
        <charset val="134"/>
        <scheme val="minor"/>
      </rPr>
      <t xml:space="preserve">  2</t>
    </r>
    <r>
      <rPr>
        <sz val="9"/>
        <color rgb="FF000000"/>
        <rFont val="宋体"/>
        <charset val="134"/>
        <scheme val="minor"/>
      </rPr>
      <t>、纺织轻工企业利润收入</t>
    </r>
  </si>
  <si>
    <r>
      <rPr>
        <sz val="9"/>
        <color theme="1"/>
        <rFont val="宋体"/>
        <charset val="134"/>
        <scheme val="minor"/>
      </rPr>
      <t xml:space="preserve">  3</t>
    </r>
    <r>
      <rPr>
        <sz val="9"/>
        <color rgb="FF000000"/>
        <rFont val="宋体"/>
        <charset val="134"/>
        <scheme val="minor"/>
      </rPr>
      <t>、建筑施工企业利润收入</t>
    </r>
  </si>
  <si>
    <r>
      <rPr>
        <sz val="9"/>
        <color theme="1"/>
        <rFont val="宋体"/>
        <charset val="134"/>
        <scheme val="minor"/>
      </rPr>
      <t xml:space="preserve">  4</t>
    </r>
    <r>
      <rPr>
        <sz val="9"/>
        <color rgb="FF000000"/>
        <rFont val="宋体"/>
        <charset val="134"/>
        <scheme val="minor"/>
      </rPr>
      <t>、房地产企业利润收入</t>
    </r>
  </si>
  <si>
    <t>二、产权转让收入</t>
  </si>
  <si>
    <t xml:space="preserve">  1、其他国有资本经营预算企业产权转让收入</t>
  </si>
  <si>
    <t>国有资本经营预算收入合计</t>
  </si>
  <si>
    <t>上年结余收入</t>
  </si>
  <si>
    <t>*</t>
  </si>
  <si>
    <t>国有资本经营预算收入总计</t>
  </si>
  <si>
    <t xml:space="preserve">    单位:万元</t>
  </si>
  <si>
    <t>项      目</t>
  </si>
  <si>
    <t>一、国有资本经营预算支出</t>
  </si>
  <si>
    <r>
      <rPr>
        <sz val="9"/>
        <color theme="1"/>
        <rFont val="宋体"/>
        <charset val="134"/>
        <scheme val="minor"/>
      </rPr>
      <t xml:space="preserve">    1</t>
    </r>
    <r>
      <rPr>
        <sz val="9"/>
        <color rgb="FF000000"/>
        <rFont val="宋体"/>
        <charset val="134"/>
        <scheme val="minor"/>
      </rPr>
      <t>、国有企业资本金注入</t>
    </r>
  </si>
  <si>
    <r>
      <rPr>
        <sz val="9"/>
        <color theme="1"/>
        <rFont val="宋体"/>
        <charset val="134"/>
        <scheme val="minor"/>
      </rPr>
      <t xml:space="preserve">  </t>
    </r>
    <r>
      <rPr>
        <sz val="9"/>
        <color rgb="FF000000"/>
        <rFont val="宋体"/>
        <charset val="134"/>
        <scheme val="minor"/>
      </rPr>
      <t>（</t>
    </r>
    <r>
      <rPr>
        <sz val="9"/>
        <color theme="1"/>
        <rFont val="宋体"/>
        <charset val="134"/>
        <scheme val="minor"/>
      </rPr>
      <t>1</t>
    </r>
    <r>
      <rPr>
        <sz val="9"/>
        <color rgb="FF000000"/>
        <rFont val="宋体"/>
        <charset val="134"/>
        <scheme val="minor"/>
      </rPr>
      <t>）国有经济结构调整支出</t>
    </r>
  </si>
  <si>
    <r>
      <rPr>
        <sz val="9"/>
        <color theme="1"/>
        <rFont val="宋体"/>
        <charset val="134"/>
        <scheme val="minor"/>
      </rPr>
      <t xml:space="preserve">    2</t>
    </r>
    <r>
      <rPr>
        <sz val="9"/>
        <color rgb="FF000000"/>
        <rFont val="宋体"/>
        <charset val="134"/>
        <scheme val="minor"/>
      </rPr>
      <t>、其他国有资本经营预算支出</t>
    </r>
  </si>
  <si>
    <r>
      <rPr>
        <sz val="9"/>
        <color theme="1"/>
        <rFont val="宋体"/>
        <charset val="134"/>
        <scheme val="minor"/>
      </rPr>
      <t xml:space="preserve"> </t>
    </r>
    <r>
      <rPr>
        <sz val="9"/>
        <color rgb="FF000000"/>
        <rFont val="宋体"/>
        <charset val="134"/>
        <scheme val="minor"/>
      </rPr>
      <t>（</t>
    </r>
    <r>
      <rPr>
        <sz val="9"/>
        <color theme="1"/>
        <rFont val="宋体"/>
        <charset val="134"/>
        <scheme val="minor"/>
      </rPr>
      <t>1</t>
    </r>
    <r>
      <rPr>
        <sz val="9"/>
        <color rgb="FF000000"/>
        <rFont val="宋体"/>
        <charset val="134"/>
        <scheme val="minor"/>
      </rPr>
      <t>）其他国有资本经营预算支出</t>
    </r>
  </si>
  <si>
    <t>国有资本经营预算支出合计</t>
  </si>
  <si>
    <t>国有资本经营预算支出总计</t>
  </si>
  <si>
    <t>项        目</t>
  </si>
  <si>
    <t>一、解决历史遗留问题及改革成本支出</t>
  </si>
  <si>
    <t>    其中：“三供一业”移交补助支出</t>
  </si>
  <si>
    <t>          国有企业改革成本支出</t>
  </si>
  <si>
    <t>二、国有企业资本金注入</t>
  </si>
  <si>
    <t>    其中：其他国有企业资本金注入</t>
  </si>
  <si>
    <t>地方国有资本经营转移支付</t>
  </si>
  <si>
    <t>项    目</t>
  </si>
  <si>
    <t xml:space="preserve">一、保费收入 </t>
  </si>
  <si>
    <t>1、失业保险费收入</t>
  </si>
  <si>
    <t>2、基本医疗保险费收入</t>
  </si>
  <si>
    <t>3、工伤保险费收入</t>
  </si>
  <si>
    <t>4、生育保险费收入</t>
  </si>
  <si>
    <t>5、城镇居民基本医疗保险费收入</t>
  </si>
  <si>
    <t>二、利息收入</t>
  </si>
  <si>
    <t>三、财政补贴收入</t>
  </si>
  <si>
    <t>社会保险基金预算收入合计</t>
  </si>
  <si>
    <t>转移性收入</t>
  </si>
  <si>
    <t xml:space="preserve">  社会保险基金预算上年结余收入</t>
  </si>
  <si>
    <t>社会保险基金预算收入总计</t>
  </si>
  <si>
    <t>蓝田县2018年社会保险基金收支表</t>
  </si>
  <si>
    <t>项       目</t>
  </si>
  <si>
    <t>一、失业保险基金支出</t>
  </si>
  <si>
    <t>1、失业保险金</t>
  </si>
  <si>
    <t>2、医疗保险费</t>
  </si>
  <si>
    <t>3、丧葬抚恤补助</t>
  </si>
  <si>
    <t>4、职业培训和职业介绍补贴</t>
  </si>
  <si>
    <t>5、其他失业保险基金支出</t>
  </si>
  <si>
    <t>二、基本医疗保险基金支出</t>
  </si>
  <si>
    <t>1、基本医疗保险统筹基金</t>
  </si>
  <si>
    <t>2、医疗保险个人账户基金</t>
  </si>
  <si>
    <t>三、工伤保险基金支出</t>
  </si>
  <si>
    <t>1、工伤保险待遇</t>
  </si>
  <si>
    <t>四、生育保险基金支出</t>
  </si>
  <si>
    <t>1、生育保险金</t>
  </si>
  <si>
    <t>2、其他生育保险基金支出</t>
  </si>
  <si>
    <t>五、城镇居民基本医疗保险基金支出</t>
  </si>
  <si>
    <t>社会保险基金预算支出合计</t>
  </si>
  <si>
    <t>转移性支出</t>
  </si>
  <si>
    <t xml:space="preserve">  社会保险基金预算年终结余</t>
  </si>
  <si>
    <t>社会保险基金预算支出总计</t>
  </si>
</sst>
</file>

<file path=xl/styles.xml><?xml version="1.0" encoding="utf-8"?>
<styleSheet xmlns="http://schemas.openxmlformats.org/spreadsheetml/2006/main">
  <numFmts count="9">
    <numFmt numFmtId="176" formatCode="0_ "/>
    <numFmt numFmtId="177" formatCode=";;"/>
    <numFmt numFmtId="41" formatCode="_ * #,##0_ ;_ * \-#,##0_ ;_ * &quot;-&quot;_ ;_ @_ "/>
    <numFmt numFmtId="43" formatCode="_ * #,##0.00_ ;_ * \-#,##0.00_ ;_ * &quot;-&quot;??_ ;_ @_ "/>
    <numFmt numFmtId="178" formatCode="0.00_ "/>
    <numFmt numFmtId="42" formatCode="_ &quot;￥&quot;* #,##0_ ;_ &quot;￥&quot;* \-#,##0_ ;_ &quot;￥&quot;* &quot;-&quot;_ ;_ @_ "/>
    <numFmt numFmtId="179" formatCode="0.0%"/>
    <numFmt numFmtId="44" formatCode="_ &quot;￥&quot;* #,##0.00_ ;_ &quot;￥&quot;* \-#,##0.00_ ;_ &quot;￥&quot;* &quot;-&quot;??_ ;_ @_ "/>
    <numFmt numFmtId="180" formatCode="0.00_);[Red]\(0.00\)"/>
  </numFmts>
  <fonts count="45">
    <font>
      <sz val="11"/>
      <color theme="1"/>
      <name val="Tahoma"/>
      <charset val="134"/>
    </font>
    <font>
      <sz val="9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Tahoma"/>
      <charset val="134"/>
    </font>
    <font>
      <b/>
      <sz val="16"/>
      <color indexed="8"/>
      <name val="宋体"/>
      <charset val="134"/>
    </font>
    <font>
      <b/>
      <sz val="16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20"/>
      <name val="方正小标宋简体"/>
      <charset val="134"/>
    </font>
    <font>
      <sz val="10"/>
      <name val="Arial"/>
      <charset val="134"/>
    </font>
    <font>
      <b/>
      <sz val="9"/>
      <name val="宋体"/>
      <charset val="134"/>
    </font>
    <font>
      <b/>
      <sz val="9"/>
      <name val="Times New Roman"/>
      <charset val="134"/>
    </font>
    <font>
      <sz val="9"/>
      <name val="宋体"/>
      <charset val="134"/>
    </font>
    <font>
      <b/>
      <sz val="9"/>
      <name val="Arial"/>
      <charset val="134"/>
    </font>
    <font>
      <b/>
      <sz val="16"/>
      <color theme="1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78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6" fillId="14" borderId="22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11" fillId="0" borderId="0" applyBorder="0"/>
    <xf numFmtId="0" fontId="20" fillId="12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Border="0"/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Border="0"/>
    <xf numFmtId="0" fontId="23" fillId="11" borderId="21" applyNumberFormat="0" applyFont="0" applyAlignment="0" applyProtection="0">
      <alignment vertical="center"/>
    </xf>
    <xf numFmtId="9" fontId="30" fillId="0" borderId="0" applyFont="0" applyFill="0" applyBorder="0" applyAlignment="0" applyProtection="0"/>
    <xf numFmtId="0" fontId="24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0" fontId="39" fillId="0" borderId="27" applyNumberFormat="0" applyFill="0" applyAlignment="0" applyProtection="0">
      <alignment vertical="center"/>
    </xf>
    <xf numFmtId="9" fontId="30" fillId="0" borderId="0" applyFont="0" applyFill="0" applyBorder="0" applyAlignment="0" applyProtection="0"/>
    <xf numFmtId="0" fontId="40" fillId="0" borderId="27" applyNumberFormat="0" applyFill="0" applyAlignment="0" applyProtection="0">
      <alignment vertical="center"/>
    </xf>
    <xf numFmtId="9" fontId="30" fillId="0" borderId="0" applyFont="0" applyFill="0" applyBorder="0" applyAlignment="0" applyProtection="0"/>
    <xf numFmtId="0" fontId="24" fillId="7" borderId="0" applyNumberFormat="0" applyBorder="0" applyAlignment="0" applyProtection="0">
      <alignment vertical="center"/>
    </xf>
    <xf numFmtId="0" fontId="31" fillId="0" borderId="28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32" fillId="21" borderId="24" applyNumberFormat="0" applyAlignment="0" applyProtection="0">
      <alignment vertical="center"/>
    </xf>
    <xf numFmtId="0" fontId="30" fillId="0" borderId="0" applyBorder="0"/>
    <xf numFmtId="0" fontId="34" fillId="21" borderId="22" applyNumberFormat="0" applyAlignment="0" applyProtection="0">
      <alignment vertical="center"/>
    </xf>
    <xf numFmtId="0" fontId="36" fillId="22" borderId="25" applyNumberForma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11" fillId="0" borderId="0" applyBorder="0"/>
    <xf numFmtId="0" fontId="25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1" fillId="0" borderId="0" applyBorder="0"/>
    <xf numFmtId="0" fontId="20" fillId="2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1" fillId="0" borderId="0" applyBorder="0"/>
    <xf numFmtId="0" fontId="20" fillId="15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11" fillId="0" borderId="0" applyBorder="0"/>
    <xf numFmtId="0" fontId="42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41" fillId="0" borderId="0" applyBorder="0"/>
    <xf numFmtId="0" fontId="30" fillId="0" borderId="0" applyBorder="0"/>
    <xf numFmtId="0" fontId="30" fillId="0" borderId="0" applyBorder="0"/>
    <xf numFmtId="0" fontId="42" fillId="0" borderId="0">
      <alignment vertical="center"/>
    </xf>
    <xf numFmtId="0" fontId="30" fillId="0" borderId="0" applyBorder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>
      <alignment vertical="center"/>
    </xf>
    <xf numFmtId="0" fontId="14" fillId="0" borderId="0"/>
    <xf numFmtId="0" fontId="42" fillId="0" borderId="0">
      <alignment vertical="center"/>
    </xf>
    <xf numFmtId="0" fontId="30" fillId="0" borderId="0" applyBorder="0"/>
    <xf numFmtId="0" fontId="42" fillId="0" borderId="0">
      <alignment vertical="center"/>
    </xf>
    <xf numFmtId="0" fontId="42" fillId="0" borderId="0">
      <alignment vertical="center"/>
    </xf>
    <xf numFmtId="1" fontId="30" fillId="0" borderId="0"/>
  </cellStyleXfs>
  <cellXfs count="18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/>
    <xf numFmtId="0" fontId="1" fillId="0" borderId="1" xfId="0" applyFont="1" applyBorder="1" applyAlignment="1"/>
    <xf numFmtId="0" fontId="1" fillId="0" borderId="0" xfId="0" applyFont="1" applyBorder="1" applyAlignment="1">
      <alignment horizontal="right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3" fillId="0" borderId="2" xfId="0" applyFont="1" applyBorder="1" applyAlignment="1">
      <alignment horizontal="right" vertical="center"/>
    </xf>
    <xf numFmtId="0" fontId="5" fillId="0" borderId="0" xfId="0" applyFont="1">
      <alignment vertical="center"/>
    </xf>
    <xf numFmtId="0" fontId="6" fillId="0" borderId="0" xfId="65" applyFont="1" applyAlignment="1">
      <alignment horizontal="center" vertical="center"/>
    </xf>
    <xf numFmtId="0" fontId="1" fillId="0" borderId="0" xfId="65" applyFont="1" applyAlignment="1">
      <alignment vertical="center"/>
    </xf>
    <xf numFmtId="0" fontId="1" fillId="0" borderId="0" xfId="65" applyFont="1">
      <alignment vertical="center"/>
    </xf>
    <xf numFmtId="0" fontId="1" fillId="0" borderId="0" xfId="65" applyFont="1" applyAlignment="1">
      <alignment horizontal="right" vertical="center"/>
    </xf>
    <xf numFmtId="0" fontId="3" fillId="0" borderId="2" xfId="65" applyFont="1" applyBorder="1" applyAlignment="1">
      <alignment horizontal="center" vertical="center"/>
    </xf>
    <xf numFmtId="0" fontId="1" fillId="0" borderId="2" xfId="65" applyFont="1" applyBorder="1">
      <alignment vertical="center"/>
    </xf>
    <xf numFmtId="0" fontId="1" fillId="0" borderId="0" xfId="0" applyFont="1" applyBorder="1" applyAlignment="1">
      <alignment horizontal="right" vertical="center"/>
    </xf>
    <xf numFmtId="0" fontId="1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left" vertical="center"/>
    </xf>
    <xf numFmtId="0" fontId="7" fillId="0" borderId="0" xfId="59" applyFont="1" applyFill="1" applyAlignment="1">
      <alignment horizontal="center" vertical="center"/>
    </xf>
    <xf numFmtId="0" fontId="1" fillId="0" borderId="0" xfId="59" applyFont="1" applyAlignment="1">
      <alignment vertical="center"/>
    </xf>
    <xf numFmtId="0" fontId="8" fillId="0" borderId="0" xfId="59" applyFont="1" applyFill="1" applyAlignment="1">
      <alignment horizontal="right" vertical="center"/>
    </xf>
    <xf numFmtId="0" fontId="9" fillId="0" borderId="4" xfId="59" applyFont="1" applyFill="1" applyBorder="1" applyAlignment="1">
      <alignment horizontal="center" vertical="center"/>
    </xf>
    <xf numFmtId="0" fontId="8" fillId="0" borderId="4" xfId="59" applyFont="1" applyFill="1" applyBorder="1" applyAlignment="1">
      <alignment horizontal="center" vertical="center"/>
    </xf>
    <xf numFmtId="0" fontId="8" fillId="0" borderId="4" xfId="59" applyFont="1" applyFill="1" applyBorder="1" applyAlignment="1">
      <alignment horizontal="right" vertical="center"/>
    </xf>
    <xf numFmtId="0" fontId="8" fillId="0" borderId="4" xfId="59" applyFont="1" applyFill="1" applyBorder="1" applyAlignment="1">
      <alignment horizontal="left" vertical="center"/>
    </xf>
    <xf numFmtId="0" fontId="7" fillId="2" borderId="0" xfId="76" applyFont="1" applyFill="1" applyBorder="1" applyAlignment="1">
      <alignment horizontal="center" vertical="center" wrapText="1"/>
    </xf>
    <xf numFmtId="0" fontId="1" fillId="0" borderId="1" xfId="76" applyFont="1" applyBorder="1" applyAlignment="1">
      <alignment horizontal="right" vertical="center"/>
    </xf>
    <xf numFmtId="0" fontId="3" fillId="0" borderId="5" xfId="76" applyFont="1" applyBorder="1" applyAlignment="1">
      <alignment horizontal="center" vertical="center"/>
    </xf>
    <xf numFmtId="0" fontId="1" fillId="0" borderId="2" xfId="76" applyFont="1" applyBorder="1">
      <alignment vertical="center"/>
    </xf>
    <xf numFmtId="0" fontId="3" fillId="0" borderId="2" xfId="76" applyFont="1" applyBorder="1" applyAlignment="1">
      <alignment horizontal="center" vertical="center"/>
    </xf>
    <xf numFmtId="0" fontId="3" fillId="0" borderId="2" xfId="76" applyFont="1" applyBorder="1">
      <alignment vertical="center"/>
    </xf>
    <xf numFmtId="0" fontId="10" fillId="0" borderId="0" xfId="62" applyFont="1" applyProtection="1">
      <protection locked="0" hidden="1"/>
    </xf>
    <xf numFmtId="0" fontId="11" fillId="0" borderId="0" xfId="62" applyFont="1" applyProtection="1">
      <protection locked="0" hidden="1"/>
    </xf>
    <xf numFmtId="0" fontId="11" fillId="0" borderId="0" xfId="62" applyFont="1" applyAlignment="1" applyProtection="1">
      <alignment horizontal="center" vertical="center"/>
      <protection locked="0" hidden="1"/>
    </xf>
    <xf numFmtId="0" fontId="8" fillId="0" borderId="0" xfId="62" applyFont="1" applyProtection="1">
      <protection locked="0" hidden="1"/>
    </xf>
    <xf numFmtId="0" fontId="7" fillId="0" borderId="0" xfId="62" applyFont="1" applyAlignment="1" applyProtection="1">
      <alignment horizontal="center"/>
      <protection locked="0" hidden="1"/>
    </xf>
    <xf numFmtId="0" fontId="12" fillId="0" borderId="2" xfId="62" applyFont="1" applyBorder="1" applyAlignment="1" applyProtection="1">
      <alignment horizontal="center" vertical="center"/>
      <protection hidden="1"/>
    </xf>
    <xf numFmtId="178" fontId="12" fillId="0" borderId="2" xfId="62" applyNumberFormat="1" applyFont="1" applyBorder="1" applyAlignment="1">
      <alignment horizontal="center" vertical="center" wrapText="1"/>
    </xf>
    <xf numFmtId="0" fontId="12" fillId="0" borderId="6" xfId="62" applyFont="1" applyBorder="1" applyAlignment="1">
      <alignment horizontal="center" vertical="center"/>
    </xf>
    <xf numFmtId="0" fontId="12" fillId="0" borderId="7" xfId="62" applyFont="1" applyBorder="1" applyAlignment="1">
      <alignment horizontal="center" vertical="center"/>
    </xf>
    <xf numFmtId="0" fontId="13" fillId="0" borderId="2" xfId="62" applyFont="1" applyBorder="1" applyAlignment="1" applyProtection="1">
      <alignment horizontal="center" vertical="center"/>
      <protection hidden="1"/>
    </xf>
    <xf numFmtId="178" fontId="12" fillId="0" borderId="8" xfId="62" applyNumberFormat="1" applyFont="1" applyBorder="1" applyAlignment="1">
      <alignment horizontal="center" vertical="center" wrapText="1"/>
    </xf>
    <xf numFmtId="3" fontId="14" fillId="0" borderId="2" xfId="0" applyNumberFormat="1" applyFont="1" applyFill="1" applyBorder="1" applyAlignment="1" applyProtection="1">
      <alignment vertical="center"/>
    </xf>
    <xf numFmtId="0" fontId="14" fillId="0" borderId="2" xfId="62" applyFont="1" applyFill="1" applyBorder="1" applyAlignment="1">
      <alignment horizontal="center" vertical="center"/>
    </xf>
    <xf numFmtId="179" fontId="14" fillId="0" borderId="2" xfId="62" applyNumberFormat="1" applyFont="1" applyBorder="1" applyAlignment="1" applyProtection="1">
      <alignment horizontal="center" vertical="center"/>
      <protection locked="0" hidden="1"/>
    </xf>
    <xf numFmtId="3" fontId="14" fillId="0" borderId="2" xfId="0" applyNumberFormat="1" applyFont="1" applyFill="1" applyBorder="1" applyAlignment="1" applyProtection="1">
      <alignment horizontal="left" vertical="center"/>
    </xf>
    <xf numFmtId="0" fontId="14" fillId="0" borderId="2" xfId="0" applyFont="1" applyBorder="1" applyAlignment="1">
      <alignment horizontal="left" vertical="center"/>
    </xf>
    <xf numFmtId="0" fontId="14" fillId="0" borderId="2" xfId="0" applyFont="1" applyFill="1" applyBorder="1" applyAlignment="1">
      <alignment horizontal="center" vertical="center" wrapText="1"/>
    </xf>
    <xf numFmtId="3" fontId="14" fillId="0" borderId="2" xfId="62" applyNumberFormat="1" applyFont="1" applyFill="1" applyBorder="1" applyAlignment="1" applyProtection="1">
      <alignment horizontal="left" vertical="center"/>
    </xf>
    <xf numFmtId="0" fontId="14" fillId="0" borderId="2" xfId="62" applyFont="1" applyFill="1" applyBorder="1" applyAlignment="1">
      <alignment horizontal="center" vertical="center" wrapText="1"/>
    </xf>
    <xf numFmtId="0" fontId="14" fillId="0" borderId="2" xfId="62" applyFont="1" applyBorder="1" applyAlignment="1">
      <alignment horizontal="left" vertical="center"/>
    </xf>
    <xf numFmtId="0" fontId="12" fillId="0" borderId="2" xfId="62" applyFont="1" applyFill="1" applyBorder="1" applyAlignment="1">
      <alignment horizontal="distributed" vertical="center"/>
    </xf>
    <xf numFmtId="0" fontId="12" fillId="0" borderId="2" xfId="62" applyFont="1" applyFill="1" applyBorder="1" applyAlignment="1">
      <alignment horizontal="center" vertical="center" wrapText="1"/>
    </xf>
    <xf numFmtId="179" fontId="15" fillId="0" borderId="2" xfId="62" applyNumberFormat="1" applyFont="1" applyBorder="1" applyAlignment="1" applyProtection="1">
      <alignment horizontal="center" vertical="center"/>
      <protection locked="0" hidden="1"/>
    </xf>
    <xf numFmtId="0" fontId="8" fillId="0" borderId="0" xfId="62" applyFont="1" applyAlignment="1" applyProtection="1">
      <alignment vertical="center"/>
      <protection locked="0" hidden="1"/>
    </xf>
    <xf numFmtId="0" fontId="7" fillId="0" borderId="0" xfId="62" applyFont="1" applyBorder="1" applyAlignment="1" applyProtection="1">
      <alignment horizontal="center" vertical="center"/>
      <protection locked="0" hidden="1"/>
    </xf>
    <xf numFmtId="0" fontId="8" fillId="0" borderId="0" xfId="62" applyFont="1" applyBorder="1" applyAlignment="1" applyProtection="1">
      <alignment vertical="center"/>
      <protection locked="0" hidden="1"/>
    </xf>
    <xf numFmtId="0" fontId="8" fillId="0" borderId="0" xfId="62" applyFont="1" applyBorder="1" applyAlignment="1" applyProtection="1">
      <alignment horizontal="right" vertical="center"/>
      <protection locked="0" hidden="1"/>
    </xf>
    <xf numFmtId="0" fontId="9" fillId="0" borderId="2" xfId="62" applyFont="1" applyBorder="1" applyAlignment="1" applyProtection="1">
      <alignment horizontal="center" vertical="center"/>
      <protection hidden="1"/>
    </xf>
    <xf numFmtId="178" fontId="9" fillId="0" borderId="2" xfId="62" applyNumberFormat="1" applyFont="1" applyBorder="1" applyAlignment="1">
      <alignment horizontal="center" vertical="center" wrapText="1"/>
    </xf>
    <xf numFmtId="0" fontId="9" fillId="0" borderId="6" xfId="62" applyFont="1" applyBorder="1" applyAlignment="1">
      <alignment horizontal="center" vertical="center"/>
    </xf>
    <xf numFmtId="0" fontId="9" fillId="0" borderId="7" xfId="62" applyFont="1" applyBorder="1" applyAlignment="1">
      <alignment horizontal="center" vertical="center"/>
    </xf>
    <xf numFmtId="178" fontId="9" fillId="0" borderId="8" xfId="62" applyNumberFormat="1" applyFont="1" applyBorder="1" applyAlignment="1">
      <alignment horizontal="center" vertical="center" wrapText="1"/>
    </xf>
    <xf numFmtId="3" fontId="8" fillId="0" borderId="2" xfId="62" applyNumberFormat="1" applyFont="1" applyFill="1" applyBorder="1" applyAlignment="1" applyProtection="1">
      <alignment vertical="center"/>
    </xf>
    <xf numFmtId="0" fontId="8" fillId="0" borderId="2" xfId="62" applyFont="1" applyFill="1" applyBorder="1" applyAlignment="1">
      <alignment horizontal="right" vertical="center" wrapText="1"/>
    </xf>
    <xf numFmtId="0" fontId="8" fillId="0" borderId="2" xfId="62" applyFont="1" applyFill="1" applyBorder="1" applyAlignment="1">
      <alignment horizontal="right" vertical="center"/>
    </xf>
    <xf numFmtId="179" fontId="8" fillId="0" borderId="2" xfId="13" applyNumberFormat="1" applyFont="1" applyBorder="1" applyAlignment="1" applyProtection="1">
      <alignment horizontal="right" vertical="center" wrapText="1"/>
      <protection hidden="1"/>
    </xf>
    <xf numFmtId="0" fontId="9" fillId="0" borderId="2" xfId="62" applyFont="1" applyFill="1" applyBorder="1" applyAlignment="1">
      <alignment horizontal="center" vertical="center"/>
    </xf>
    <xf numFmtId="0" fontId="9" fillId="0" borderId="2" xfId="62" applyFont="1" applyFill="1" applyBorder="1" applyAlignment="1">
      <alignment vertical="center" wrapText="1"/>
    </xf>
    <xf numFmtId="179" fontId="9" fillId="0" borderId="2" xfId="13" applyNumberFormat="1" applyFont="1" applyBorder="1" applyAlignment="1" applyProtection="1">
      <alignment horizontal="right" vertical="center" wrapText="1"/>
      <protection hidden="1"/>
    </xf>
    <xf numFmtId="0" fontId="7" fillId="0" borderId="0" xfId="75" applyFont="1" applyFill="1" applyBorder="1" applyAlignment="1">
      <alignment horizontal="center" vertical="center"/>
    </xf>
    <xf numFmtId="0" fontId="8" fillId="0" borderId="9" xfId="75" applyFont="1" applyFill="1" applyBorder="1" applyAlignment="1">
      <alignment horizontal="center" vertical="center"/>
    </xf>
    <xf numFmtId="0" fontId="8" fillId="0" borderId="9" xfId="75" applyFont="1" applyFill="1" applyBorder="1" applyAlignment="1">
      <alignment horizontal="right" vertical="center"/>
    </xf>
    <xf numFmtId="0" fontId="9" fillId="0" borderId="4" xfId="75" applyFont="1" applyFill="1" applyBorder="1" applyAlignment="1">
      <alignment horizontal="center" vertical="center"/>
    </xf>
    <xf numFmtId="0" fontId="9" fillId="0" borderId="4" xfId="75" applyFont="1" applyFill="1" applyBorder="1" applyAlignment="1">
      <alignment vertical="center"/>
    </xf>
    <xf numFmtId="0" fontId="9" fillId="0" borderId="4" xfId="75" applyNumberFormat="1" applyFont="1" applyFill="1" applyBorder="1" applyAlignment="1">
      <alignment horizontal="right" vertical="center"/>
    </xf>
    <xf numFmtId="0" fontId="8" fillId="0" borderId="4" xfId="75" applyFont="1" applyFill="1" applyBorder="1" applyAlignment="1">
      <alignment horizontal="center" vertical="center"/>
    </xf>
    <xf numFmtId="0" fontId="8" fillId="0" borderId="4" xfId="75" applyFont="1" applyFill="1" applyBorder="1" applyAlignment="1">
      <alignment horizontal="left" vertical="center"/>
    </xf>
    <xf numFmtId="0" fontId="8" fillId="0" borderId="4" xfId="75" applyFont="1" applyFill="1" applyBorder="1" applyAlignment="1">
      <alignment vertical="center"/>
    </xf>
    <xf numFmtId="0" fontId="8" fillId="0" borderId="4" xfId="75" applyNumberFormat="1" applyFont="1" applyFill="1" applyBorder="1" applyAlignment="1">
      <alignment horizontal="right" vertical="center"/>
    </xf>
    <xf numFmtId="0" fontId="16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justify" vertical="center"/>
    </xf>
    <xf numFmtId="0" fontId="3" fillId="0" borderId="2" xfId="0" applyFont="1" applyBorder="1" applyAlignment="1">
      <alignment vertical="center"/>
    </xf>
    <xf numFmtId="0" fontId="3" fillId="0" borderId="0" xfId="0" applyFont="1">
      <alignment vertical="center"/>
    </xf>
    <xf numFmtId="0" fontId="7" fillId="2" borderId="0" xfId="73" applyFont="1" applyFill="1" applyBorder="1" applyAlignment="1">
      <alignment horizontal="center" vertical="center" wrapText="1"/>
    </xf>
    <xf numFmtId="0" fontId="1" fillId="0" borderId="0" xfId="73" applyFont="1">
      <alignment vertical="center"/>
    </xf>
    <xf numFmtId="0" fontId="1" fillId="0" borderId="0" xfId="73" applyFont="1" applyBorder="1">
      <alignment vertical="center"/>
    </xf>
    <xf numFmtId="180" fontId="1" fillId="0" borderId="0" xfId="73" applyNumberFormat="1" applyFont="1" applyBorder="1" applyAlignment="1">
      <alignment horizontal="right" vertical="center"/>
    </xf>
    <xf numFmtId="0" fontId="3" fillId="0" borderId="2" xfId="73" applyFont="1" applyBorder="1" applyAlignment="1">
      <alignment horizontal="center" vertical="center"/>
    </xf>
    <xf numFmtId="180" fontId="3" fillId="0" borderId="2" xfId="73" applyNumberFormat="1" applyFont="1" applyBorder="1" applyAlignment="1">
      <alignment horizontal="center" vertical="center"/>
    </xf>
    <xf numFmtId="0" fontId="1" fillId="0" borderId="2" xfId="73" applyFont="1" applyBorder="1">
      <alignment vertical="center"/>
    </xf>
    <xf numFmtId="180" fontId="1" fillId="0" borderId="2" xfId="73" applyNumberFormat="1" applyFont="1" applyBorder="1">
      <alignment vertical="center"/>
    </xf>
    <xf numFmtId="180" fontId="3" fillId="0" borderId="2" xfId="73" applyNumberFormat="1" applyFont="1" applyBorder="1">
      <alignment vertical="center"/>
    </xf>
    <xf numFmtId="0" fontId="8" fillId="0" borderId="0" xfId="66" applyFont="1" applyAlignment="1">
      <alignment vertical="center"/>
    </xf>
    <xf numFmtId="180" fontId="17" fillId="0" borderId="0" xfId="77" applyNumberFormat="1" applyFont="1" applyAlignment="1" applyProtection="1">
      <alignment horizontal="center" vertical="center" wrapText="1"/>
    </xf>
    <xf numFmtId="180" fontId="18" fillId="0" borderId="0" xfId="77" applyNumberFormat="1" applyFont="1" applyAlignment="1" applyProtection="1">
      <alignment vertical="center" wrapText="1"/>
    </xf>
    <xf numFmtId="180" fontId="8" fillId="0" borderId="0" xfId="32" applyNumberFormat="1" applyFont="1" applyAlignment="1">
      <alignment vertical="center"/>
    </xf>
    <xf numFmtId="1" fontId="18" fillId="0" borderId="0" xfId="77" applyNumberFormat="1" applyFont="1" applyAlignment="1" applyProtection="1">
      <alignment vertical="center"/>
    </xf>
    <xf numFmtId="1" fontId="8" fillId="0" borderId="0" xfId="77" applyNumberFormat="1" applyFont="1" applyAlignment="1" applyProtection="1">
      <alignment horizontal="right" vertical="center"/>
    </xf>
    <xf numFmtId="178" fontId="9" fillId="0" borderId="2" xfId="39" applyNumberFormat="1" applyFont="1" applyBorder="1" applyAlignment="1">
      <alignment horizontal="center" vertical="center" wrapText="1"/>
    </xf>
    <xf numFmtId="178" fontId="9" fillId="0" borderId="3" xfId="39" applyNumberFormat="1" applyFont="1" applyBorder="1" applyAlignment="1">
      <alignment horizontal="center" vertical="center" shrinkToFit="1"/>
    </xf>
    <xf numFmtId="178" fontId="9" fillId="0" borderId="2" xfId="39" applyNumberFormat="1" applyFont="1" applyBorder="1" applyAlignment="1">
      <alignment horizontal="center" vertical="center" shrinkToFit="1"/>
    </xf>
    <xf numFmtId="178" fontId="8" fillId="0" borderId="0" xfId="32" applyNumberFormat="1" applyFont="1" applyBorder="1" applyAlignment="1">
      <alignment vertical="center"/>
    </xf>
    <xf numFmtId="0" fontId="8" fillId="0" borderId="2" xfId="72" applyNumberFormat="1" applyFont="1" applyFill="1" applyBorder="1" applyAlignment="1" applyProtection="1">
      <alignment horizontal="left" vertical="center"/>
    </xf>
    <xf numFmtId="0" fontId="9" fillId="0" borderId="3" xfId="72" applyNumberFormat="1" applyFont="1" applyFill="1" applyBorder="1" applyAlignment="1" applyProtection="1">
      <alignment horizontal="left" vertical="center" shrinkToFit="1"/>
    </xf>
    <xf numFmtId="0" fontId="8" fillId="0" borderId="2" xfId="32" applyFont="1" applyFill="1" applyBorder="1" applyAlignment="1">
      <alignment vertical="center"/>
    </xf>
    <xf numFmtId="0" fontId="8" fillId="0" borderId="0" xfId="32" applyFont="1" applyFill="1" applyBorder="1" applyAlignment="1">
      <alignment vertical="center"/>
    </xf>
    <xf numFmtId="0" fontId="8" fillId="0" borderId="3" xfId="72" applyNumberFormat="1" applyFont="1" applyFill="1" applyBorder="1" applyAlignment="1" applyProtection="1">
      <alignment horizontal="left" vertical="center" shrinkToFit="1"/>
    </xf>
    <xf numFmtId="0" fontId="8" fillId="0" borderId="2" xfId="32" applyFont="1" applyBorder="1" applyAlignment="1">
      <alignment vertical="center"/>
    </xf>
    <xf numFmtId="0" fontId="8" fillId="0" borderId="0" xfId="32" applyFont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177" fontId="8" fillId="0" borderId="3" xfId="72" applyNumberFormat="1" applyFont="1" applyFill="1" applyBorder="1" applyAlignment="1" applyProtection="1">
      <alignment vertical="center"/>
    </xf>
    <xf numFmtId="0" fontId="8" fillId="0" borderId="0" xfId="74" applyFont="1" applyAlignment="1">
      <alignment vertical="center"/>
    </xf>
    <xf numFmtId="0" fontId="8" fillId="0" borderId="0" xfId="74" applyFont="1"/>
    <xf numFmtId="180" fontId="7" fillId="0" borderId="0" xfId="12" applyNumberFormat="1" applyFont="1" applyAlignment="1">
      <alignment horizontal="center" vertical="center"/>
    </xf>
    <xf numFmtId="0" fontId="9" fillId="0" borderId="5" xfId="12" applyFont="1" applyBorder="1" applyAlignment="1">
      <alignment horizontal="center" vertical="center"/>
    </xf>
    <xf numFmtId="178" fontId="9" fillId="0" borderId="2" xfId="12" applyNumberFormat="1" applyFont="1" applyBorder="1" applyAlignment="1">
      <alignment horizontal="center" vertical="center" wrapText="1"/>
    </xf>
    <xf numFmtId="1" fontId="19" fillId="0" borderId="2" xfId="77" applyNumberFormat="1" applyFont="1" applyBorder="1" applyAlignment="1" applyProtection="1">
      <alignment horizontal="center" vertical="center" wrapText="1"/>
    </xf>
    <xf numFmtId="0" fontId="9" fillId="0" borderId="2" xfId="12" applyFont="1" applyBorder="1" applyAlignment="1">
      <alignment horizontal="center" vertical="center" wrapText="1"/>
    </xf>
    <xf numFmtId="0" fontId="8" fillId="0" borderId="2" xfId="12" applyFont="1" applyBorder="1" applyAlignment="1">
      <alignment vertical="center"/>
    </xf>
    <xf numFmtId="0" fontId="9" fillId="0" borderId="10" xfId="12" applyFont="1" applyBorder="1" applyAlignment="1">
      <alignment horizontal="center" vertical="center"/>
    </xf>
    <xf numFmtId="0" fontId="8" fillId="0" borderId="2" xfId="12" applyFont="1" applyBorder="1" applyAlignment="1">
      <alignment horizontal="center" vertical="center" wrapText="1"/>
    </xf>
    <xf numFmtId="180" fontId="9" fillId="0" borderId="11" xfId="12" applyNumberFormat="1" applyFont="1" applyBorder="1" applyAlignment="1">
      <alignment horizontal="center" vertical="center" wrapText="1"/>
    </xf>
    <xf numFmtId="0" fontId="8" fillId="0" borderId="12" xfId="12" applyFont="1" applyBorder="1" applyAlignment="1">
      <alignment horizontal="center" vertical="center" wrapText="1"/>
    </xf>
    <xf numFmtId="0" fontId="8" fillId="0" borderId="13" xfId="12" applyFont="1" applyBorder="1" applyAlignment="1">
      <alignment horizontal="center" vertical="center" wrapText="1"/>
    </xf>
    <xf numFmtId="0" fontId="9" fillId="0" borderId="8" xfId="12" applyFont="1" applyBorder="1" applyAlignment="1">
      <alignment horizontal="center" vertical="center"/>
    </xf>
    <xf numFmtId="0" fontId="8" fillId="0" borderId="14" xfId="12" applyFont="1" applyBorder="1" applyAlignment="1">
      <alignment horizontal="center" vertical="center"/>
    </xf>
    <xf numFmtId="0" fontId="9" fillId="0" borderId="2" xfId="12" applyFont="1" applyBorder="1" applyAlignment="1">
      <alignment horizontal="left" vertical="center"/>
    </xf>
    <xf numFmtId="0" fontId="9" fillId="0" borderId="2" xfId="12" applyNumberFormat="1" applyFont="1" applyBorder="1" applyAlignment="1">
      <alignment horizontal="right" vertical="center"/>
    </xf>
    <xf numFmtId="179" fontId="9" fillId="0" borderId="2" xfId="12" applyNumberFormat="1" applyFont="1" applyBorder="1" applyAlignment="1">
      <alignment horizontal="right" vertical="center"/>
    </xf>
    <xf numFmtId="176" fontId="9" fillId="0" borderId="2" xfId="12" applyNumberFormat="1" applyFont="1" applyBorder="1" applyAlignment="1">
      <alignment horizontal="right" vertical="center"/>
    </xf>
    <xf numFmtId="176" fontId="8" fillId="0" borderId="2" xfId="12" applyNumberFormat="1" applyFont="1" applyFill="1" applyBorder="1" applyAlignment="1" applyProtection="1">
      <alignment vertical="center"/>
      <protection locked="0"/>
    </xf>
    <xf numFmtId="0" fontId="8" fillId="0" borderId="2" xfId="12" applyNumberFormat="1" applyFont="1" applyBorder="1" applyAlignment="1">
      <alignment horizontal="right" vertical="center"/>
    </xf>
    <xf numFmtId="179" fontId="8" fillId="0" borderId="2" xfId="12" applyNumberFormat="1" applyFont="1" applyBorder="1" applyAlignment="1">
      <alignment horizontal="right" vertical="center"/>
    </xf>
    <xf numFmtId="176" fontId="8" fillId="0" borderId="2" xfId="12" applyNumberFormat="1" applyFont="1" applyBorder="1" applyAlignment="1">
      <alignment horizontal="right" vertical="center"/>
    </xf>
    <xf numFmtId="0" fontId="8" fillId="0" borderId="2" xfId="74" applyFont="1" applyBorder="1" applyAlignment="1">
      <alignment horizontal="right" vertical="center"/>
    </xf>
    <xf numFmtId="178" fontId="8" fillId="0" borderId="0" xfId="12" applyNumberFormat="1" applyFont="1" applyBorder="1" applyAlignment="1">
      <alignment vertical="center"/>
    </xf>
    <xf numFmtId="0" fontId="8" fillId="0" borderId="0" xfId="12" applyFont="1" applyFill="1" applyBorder="1" applyAlignment="1">
      <alignment vertical="center"/>
    </xf>
    <xf numFmtId="0" fontId="8" fillId="0" borderId="0" xfId="12" applyFont="1" applyBorder="1" applyAlignment="1">
      <alignment vertical="center"/>
    </xf>
    <xf numFmtId="0" fontId="8" fillId="0" borderId="0" xfId="15" applyFont="1"/>
    <xf numFmtId="1" fontId="17" fillId="0" borderId="0" xfId="77" applyNumberFormat="1" applyFont="1" applyAlignment="1" applyProtection="1">
      <alignment horizontal="center"/>
    </xf>
    <xf numFmtId="1" fontId="19" fillId="0" borderId="0" xfId="77" applyNumberFormat="1" applyFont="1" applyProtection="1"/>
    <xf numFmtId="1" fontId="18" fillId="0" borderId="0" xfId="77" applyNumberFormat="1" applyFont="1" applyAlignment="1" applyProtection="1">
      <alignment horizontal="right" vertical="center"/>
    </xf>
    <xf numFmtId="1" fontId="19" fillId="0" borderId="15" xfId="77" applyNumberFormat="1" applyFont="1" applyBorder="1" applyAlignment="1" applyProtection="1">
      <alignment horizontal="center" vertical="center"/>
    </xf>
    <xf numFmtId="1" fontId="19" fillId="0" borderId="16" xfId="77" applyNumberFormat="1" applyFont="1" applyBorder="1" applyAlignment="1" applyProtection="1">
      <alignment horizontal="center" vertical="center"/>
    </xf>
    <xf numFmtId="1" fontId="19" fillId="0" borderId="17" xfId="77" applyNumberFormat="1" applyFont="1" applyBorder="1" applyAlignment="1" applyProtection="1">
      <alignment horizontal="center" vertical="center"/>
    </xf>
    <xf numFmtId="1" fontId="19" fillId="0" borderId="18" xfId="77" applyNumberFormat="1" applyFont="1" applyBorder="1" applyAlignment="1" applyProtection="1">
      <alignment horizontal="center" vertical="center"/>
    </xf>
    <xf numFmtId="1" fontId="19" fillId="0" borderId="19" xfId="77" applyNumberFormat="1" applyFont="1" applyBorder="1" applyAlignment="1" applyProtection="1">
      <alignment horizontal="center" vertical="center"/>
    </xf>
    <xf numFmtId="0" fontId="9" fillId="0" borderId="20" xfId="64" applyFont="1" applyBorder="1" applyAlignment="1">
      <alignment horizontal="center" vertical="center"/>
    </xf>
    <xf numFmtId="1" fontId="19" fillId="0" borderId="17" xfId="77" applyNumberFormat="1" applyFont="1" applyBorder="1" applyAlignment="1" applyProtection="1">
      <alignment horizontal="center" vertical="center" wrapText="1"/>
    </xf>
    <xf numFmtId="0" fontId="9" fillId="0" borderId="2" xfId="64" applyFont="1" applyBorder="1" applyAlignment="1">
      <alignment horizontal="left" vertical="center"/>
    </xf>
    <xf numFmtId="0" fontId="9" fillId="0" borderId="2" xfId="64" applyNumberFormat="1" applyFont="1" applyBorder="1" applyAlignment="1">
      <alignment horizontal="right" vertical="center"/>
    </xf>
    <xf numFmtId="179" fontId="9" fillId="0" borderId="2" xfId="64" applyNumberFormat="1" applyFont="1" applyBorder="1" applyAlignment="1">
      <alignment horizontal="right" vertical="center"/>
    </xf>
    <xf numFmtId="0" fontId="8" fillId="0" borderId="2" xfId="64" applyNumberFormat="1" applyFont="1" applyBorder="1" applyAlignment="1">
      <alignment horizontal="right" vertical="center"/>
    </xf>
    <xf numFmtId="179" fontId="8" fillId="0" borderId="2" xfId="64" applyNumberFormat="1" applyFont="1" applyBorder="1" applyAlignment="1">
      <alignment horizontal="right" vertical="center"/>
    </xf>
    <xf numFmtId="179" fontId="8" fillId="0" borderId="0" xfId="15" applyNumberFormat="1" applyFont="1"/>
    <xf numFmtId="0" fontId="8" fillId="0" borderId="2" xfId="64" applyFont="1" applyBorder="1" applyAlignment="1">
      <alignment horizontal="left" vertical="center"/>
    </xf>
    <xf numFmtId="0" fontId="8" fillId="0" borderId="2" xfId="64" applyFont="1" applyBorder="1" applyAlignment="1">
      <alignment horizontal="right" vertical="center"/>
    </xf>
    <xf numFmtId="49" fontId="8" fillId="0" borderId="2" xfId="64" applyNumberFormat="1" applyFont="1" applyBorder="1" applyAlignment="1">
      <alignment horizontal="left" vertical="center"/>
    </xf>
    <xf numFmtId="49" fontId="8" fillId="0" borderId="2" xfId="64" applyNumberFormat="1" applyFont="1" applyBorder="1" applyAlignment="1">
      <alignment vertical="center"/>
    </xf>
    <xf numFmtId="0" fontId="8" fillId="0" borderId="2" xfId="64" applyFont="1" applyBorder="1" applyAlignment="1">
      <alignment vertical="center"/>
    </xf>
    <xf numFmtId="0" fontId="8" fillId="3" borderId="0" xfId="15" applyFont="1" applyFill="1"/>
    <xf numFmtId="0" fontId="1" fillId="0" borderId="0" xfId="0" applyFont="1" applyAlignment="1">
      <alignment horizontal="center" vertical="center"/>
    </xf>
    <xf numFmtId="0" fontId="16" fillId="0" borderId="0" xfId="0" applyFont="1" applyAlignment="1">
      <alignment horizontal="center"/>
    </xf>
    <xf numFmtId="0" fontId="1" fillId="0" borderId="0" xfId="0" applyFont="1" applyAlignment="1"/>
  </cellXfs>
  <cellStyles count="7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3232 2 2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3232 6" xfId="12"/>
    <cellStyle name="百分比" xfId="13" builtinId="5"/>
    <cellStyle name="已访问的超链接" xfId="14" builtinId="9"/>
    <cellStyle name="常规 6" xfId="15"/>
    <cellStyle name="注释" xfId="16" builtinId="10"/>
    <cellStyle name="百分比 2 5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百分比 2 2" xfId="23"/>
    <cellStyle name="标题 1" xfId="24" builtinId="16"/>
    <cellStyle name="百分比 2 3" xfId="25"/>
    <cellStyle name="标题 2" xfId="26" builtinId="17"/>
    <cellStyle name="百分比 2 4" xfId="2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3232 2" xfId="32"/>
    <cellStyle name="计算" xfId="33" builtinId="22"/>
    <cellStyle name="检查单元格" xfId="34" builtinId="23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3232 3" xfId="39"/>
    <cellStyle name="好" xfId="40" builtinId="26"/>
    <cellStyle name="适中" xfId="41" builtinId="28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3232 2 3" xfId="51"/>
    <cellStyle name="40% - 强调文字颜色 4" xfId="52" builtinId="43"/>
    <cellStyle name="强调文字颜色 5" xfId="53" builtinId="45"/>
    <cellStyle name="3232 2 4" xfId="54"/>
    <cellStyle name="40% - 强调文字颜色 5" xfId="55" builtinId="47"/>
    <cellStyle name="60% - 强调文字颜色 5" xfId="56" builtinId="48"/>
    <cellStyle name="强调文字颜色 6" xfId="57" builtinId="49"/>
    <cellStyle name="3232 2 5" xfId="58"/>
    <cellStyle name="常规 10" xfId="59"/>
    <cellStyle name="40% - 强调文字颜色 6" xfId="60" builtinId="51"/>
    <cellStyle name="60% - 强调文字颜色 6" xfId="61" builtinId="52"/>
    <cellStyle name="3232" xfId="62"/>
    <cellStyle name="3232 4" xfId="63"/>
    <cellStyle name="3232 5" xfId="64"/>
    <cellStyle name="常规 11" xfId="65"/>
    <cellStyle name="常规 2" xfId="66"/>
    <cellStyle name="常规 2 2" xfId="67"/>
    <cellStyle name="常规 2 3" xfId="68"/>
    <cellStyle name="常规 2 4" xfId="69"/>
    <cellStyle name="常规 2 5" xfId="70"/>
    <cellStyle name="常规 3" xfId="71"/>
    <cellStyle name="常规 4" xfId="72"/>
    <cellStyle name="常规 5" xfId="73"/>
    <cellStyle name="常规 7" xfId="74"/>
    <cellStyle name="常规 8" xfId="75"/>
    <cellStyle name="常规 9" xfId="76"/>
    <cellStyle name="常规_2005年预算表" xfId="7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D20"/>
  <sheetViews>
    <sheetView workbookViewId="0">
      <selection activeCell="B20" sqref="B20"/>
    </sheetView>
  </sheetViews>
  <sheetFormatPr defaultColWidth="9" defaultRowHeight="11.25" outlineLevelCol="3"/>
  <cols>
    <col min="1" max="1" width="5" style="180" customWidth="1"/>
    <col min="2" max="2" width="33.625" style="1" customWidth="1"/>
    <col min="3" max="3" width="9" style="1"/>
    <col min="4" max="4" width="28.875" style="1" customWidth="1"/>
    <col min="5" max="16384" width="9" style="1"/>
  </cols>
  <sheetData>
    <row r="3" ht="20.25" spans="1:4">
      <c r="A3" s="181" t="s">
        <v>0</v>
      </c>
      <c r="B3" s="181"/>
      <c r="C3" s="181"/>
      <c r="D3" s="181"/>
    </row>
    <row r="4" spans="2:4">
      <c r="B4" s="182"/>
      <c r="C4" s="182"/>
      <c r="D4" s="182"/>
    </row>
    <row r="5" ht="23.25" customHeight="1" spans="1:4">
      <c r="A5" s="6"/>
      <c r="B5" s="6" t="s">
        <v>1</v>
      </c>
      <c r="C5" s="6" t="s">
        <v>2</v>
      </c>
      <c r="D5" s="6" t="s">
        <v>3</v>
      </c>
    </row>
    <row r="6" ht="23.25" customHeight="1" spans="1:4">
      <c r="A6" s="98" t="s">
        <v>4</v>
      </c>
      <c r="B6" s="29" t="s">
        <v>5</v>
      </c>
      <c r="C6" s="98" t="s">
        <v>6</v>
      </c>
      <c r="D6" s="98"/>
    </row>
    <row r="7" ht="23.25" customHeight="1" spans="1:4">
      <c r="A7" s="98" t="s">
        <v>7</v>
      </c>
      <c r="B7" s="29" t="s">
        <v>8</v>
      </c>
      <c r="C7" s="98" t="s">
        <v>6</v>
      </c>
      <c r="D7" s="98"/>
    </row>
    <row r="8" ht="23.25" customHeight="1" spans="1:4">
      <c r="A8" s="98" t="s">
        <v>9</v>
      </c>
      <c r="B8" s="29" t="s">
        <v>10</v>
      </c>
      <c r="C8" s="98" t="s">
        <v>6</v>
      </c>
      <c r="D8" s="98"/>
    </row>
    <row r="9" ht="23.25" customHeight="1" spans="1:4">
      <c r="A9" s="98" t="s">
        <v>11</v>
      </c>
      <c r="B9" s="29" t="s">
        <v>12</v>
      </c>
      <c r="C9" s="98" t="s">
        <v>6</v>
      </c>
      <c r="D9" s="98"/>
    </row>
    <row r="10" ht="23.25" customHeight="1" spans="1:4">
      <c r="A10" s="98" t="s">
        <v>13</v>
      </c>
      <c r="B10" s="29" t="s">
        <v>14</v>
      </c>
      <c r="C10" s="98" t="s">
        <v>6</v>
      </c>
      <c r="D10" s="98"/>
    </row>
    <row r="11" ht="23.25" customHeight="1" spans="1:4">
      <c r="A11" s="98" t="s">
        <v>15</v>
      </c>
      <c r="B11" s="29" t="s">
        <v>16</v>
      </c>
      <c r="C11" s="98" t="s">
        <v>6</v>
      </c>
      <c r="D11" s="98"/>
    </row>
    <row r="12" ht="23.25" customHeight="1" spans="1:4">
      <c r="A12" s="98" t="s">
        <v>17</v>
      </c>
      <c r="B12" s="29" t="s">
        <v>18</v>
      </c>
      <c r="C12" s="98" t="s">
        <v>6</v>
      </c>
      <c r="D12" s="98"/>
    </row>
    <row r="13" ht="23.25" customHeight="1" spans="1:4">
      <c r="A13" s="98" t="s">
        <v>19</v>
      </c>
      <c r="B13" s="29" t="s">
        <v>20</v>
      </c>
      <c r="C13" s="98" t="s">
        <v>6</v>
      </c>
      <c r="D13" s="98"/>
    </row>
    <row r="14" ht="23.25" customHeight="1" spans="1:4">
      <c r="A14" s="98" t="s">
        <v>21</v>
      </c>
      <c r="B14" s="29" t="s">
        <v>22</v>
      </c>
      <c r="C14" s="98" t="s">
        <v>23</v>
      </c>
      <c r="D14" s="98" t="s">
        <v>24</v>
      </c>
    </row>
    <row r="15" ht="23.25" customHeight="1" spans="1:4">
      <c r="A15" s="98" t="s">
        <v>25</v>
      </c>
      <c r="B15" s="29" t="s">
        <v>26</v>
      </c>
      <c r="C15" s="98" t="s">
        <v>6</v>
      </c>
      <c r="D15" s="98"/>
    </row>
    <row r="16" ht="23.25" customHeight="1" spans="1:4">
      <c r="A16" s="98" t="s">
        <v>27</v>
      </c>
      <c r="B16" s="29" t="s">
        <v>28</v>
      </c>
      <c r="C16" s="98" t="s">
        <v>23</v>
      </c>
      <c r="D16" s="98" t="s">
        <v>29</v>
      </c>
    </row>
    <row r="17" ht="23.25" customHeight="1" spans="1:4">
      <c r="A17" s="98" t="s">
        <v>30</v>
      </c>
      <c r="B17" s="29" t="s">
        <v>31</v>
      </c>
      <c r="C17" s="98" t="s">
        <v>23</v>
      </c>
      <c r="D17" s="98" t="s">
        <v>29</v>
      </c>
    </row>
    <row r="18" ht="23.25" customHeight="1" spans="1:4">
      <c r="A18" s="98" t="s">
        <v>32</v>
      </c>
      <c r="B18" s="29" t="s">
        <v>33</v>
      </c>
      <c r="C18" s="98" t="s">
        <v>23</v>
      </c>
      <c r="D18" s="98" t="s">
        <v>34</v>
      </c>
    </row>
    <row r="19" ht="23.25" customHeight="1" spans="1:4">
      <c r="A19" s="98" t="s">
        <v>35</v>
      </c>
      <c r="B19" s="29" t="s">
        <v>36</v>
      </c>
      <c r="C19" s="98" t="s">
        <v>23</v>
      </c>
      <c r="D19" s="98" t="s">
        <v>37</v>
      </c>
    </row>
    <row r="20" ht="23.25" customHeight="1" spans="1:4">
      <c r="A20" s="98" t="s">
        <v>38</v>
      </c>
      <c r="B20" s="29" t="s">
        <v>39</v>
      </c>
      <c r="C20" s="98" t="s">
        <v>23</v>
      </c>
      <c r="D20" s="98" t="s">
        <v>37</v>
      </c>
    </row>
  </sheetData>
  <mergeCells count="1">
    <mergeCell ref="A3:D3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workbookViewId="0">
      <selection activeCell="B5" sqref="$A4:$XFD5"/>
    </sheetView>
  </sheetViews>
  <sheetFormatPr defaultColWidth="9" defaultRowHeight="11.25" outlineLevelCol="6"/>
  <cols>
    <col min="1" max="1" width="25.25" style="1" customWidth="1"/>
    <col min="2" max="2" width="12.25" style="1" customWidth="1"/>
    <col min="3" max="4" width="9.875" style="1" customWidth="1"/>
    <col min="5" max="5" width="10.625" style="1" customWidth="1"/>
    <col min="6" max="16384" width="9" style="1"/>
  </cols>
  <sheetData>
    <row r="1" ht="18" customHeight="1" spans="1:7">
      <c r="A1" s="157" t="s">
        <v>4</v>
      </c>
      <c r="B1" s="157"/>
      <c r="C1" s="157"/>
      <c r="D1" s="157"/>
      <c r="E1" s="157"/>
      <c r="F1" s="157"/>
      <c r="G1" s="157"/>
    </row>
    <row r="2" ht="20.25" spans="1:7">
      <c r="A2" s="158" t="s">
        <v>5</v>
      </c>
      <c r="B2" s="158"/>
      <c r="C2" s="158"/>
      <c r="D2" s="158"/>
      <c r="E2" s="158"/>
      <c r="F2" s="157"/>
      <c r="G2" s="157"/>
    </row>
    <row r="3" ht="21.75" customHeight="1" spans="1:7">
      <c r="A3" s="159"/>
      <c r="B3" s="159"/>
      <c r="C3" s="159"/>
      <c r="D3" s="159"/>
      <c r="E3" s="160" t="s">
        <v>40</v>
      </c>
      <c r="F3" s="157"/>
      <c r="G3" s="157"/>
    </row>
    <row r="4" ht="21.75" customHeight="1" spans="1:7">
      <c r="A4" s="161" t="s">
        <v>41</v>
      </c>
      <c r="B4" s="162" t="s">
        <v>42</v>
      </c>
      <c r="C4" s="163"/>
      <c r="D4" s="164" t="s">
        <v>43</v>
      </c>
      <c r="E4" s="165"/>
      <c r="F4" s="157"/>
      <c r="G4" s="157"/>
    </row>
    <row r="5" ht="29.25" customHeight="1" spans="1:7">
      <c r="A5" s="166"/>
      <c r="B5" s="135" t="s">
        <v>44</v>
      </c>
      <c r="C5" s="135" t="s">
        <v>45</v>
      </c>
      <c r="D5" s="167" t="s">
        <v>46</v>
      </c>
      <c r="E5" s="167" t="s">
        <v>47</v>
      </c>
      <c r="F5" s="157"/>
      <c r="G5" s="157"/>
    </row>
    <row r="6" ht="21.75" customHeight="1" spans="1:7">
      <c r="A6" s="168" t="s">
        <v>48</v>
      </c>
      <c r="B6" s="169">
        <v>42862</v>
      </c>
      <c r="C6" s="169">
        <v>28507</v>
      </c>
      <c r="D6" s="169">
        <v>30217</v>
      </c>
      <c r="E6" s="170">
        <v>0.0599852667765812</v>
      </c>
      <c r="F6" s="157"/>
      <c r="G6" s="157"/>
    </row>
    <row r="7" ht="21.75" customHeight="1" spans="1:7">
      <c r="A7" s="168" t="s">
        <v>49</v>
      </c>
      <c r="B7" s="171">
        <v>27172</v>
      </c>
      <c r="C7" s="171">
        <v>17989</v>
      </c>
      <c r="D7" s="171">
        <v>19775</v>
      </c>
      <c r="E7" s="172">
        <v>0.0992828951025626</v>
      </c>
      <c r="F7" s="173"/>
      <c r="G7" s="157"/>
    </row>
    <row r="8" ht="21.75" customHeight="1" spans="1:7">
      <c r="A8" s="168" t="s">
        <v>50</v>
      </c>
      <c r="B8" s="171">
        <v>15690</v>
      </c>
      <c r="C8" s="171">
        <v>10518</v>
      </c>
      <c r="D8" s="171">
        <v>10442</v>
      </c>
      <c r="E8" s="172">
        <v>-0.00722570830956459</v>
      </c>
      <c r="F8" s="157"/>
      <c r="G8" s="157"/>
    </row>
    <row r="9" ht="21.75" customHeight="1" spans="1:7">
      <c r="A9" s="174" t="s">
        <v>51</v>
      </c>
      <c r="B9" s="171">
        <v>7960</v>
      </c>
      <c r="C9" s="171">
        <v>8661</v>
      </c>
      <c r="D9" s="171">
        <v>9700</v>
      </c>
      <c r="E9" s="172">
        <v>0.11996305276527</v>
      </c>
      <c r="F9" s="157"/>
      <c r="G9" s="157"/>
    </row>
    <row r="10" ht="21.75" customHeight="1" spans="1:7">
      <c r="A10" s="174" t="s">
        <v>52</v>
      </c>
      <c r="B10" s="175">
        <v>7240</v>
      </c>
      <c r="C10" s="175">
        <v>7722</v>
      </c>
      <c r="D10" s="175">
        <v>8720</v>
      </c>
      <c r="E10" s="172">
        <v>0.129241129241129</v>
      </c>
      <c r="F10" s="157"/>
      <c r="G10" s="157"/>
    </row>
    <row r="11" ht="21.75" customHeight="1" spans="1:7">
      <c r="A11" s="174" t="s">
        <v>53</v>
      </c>
      <c r="B11" s="175">
        <v>720</v>
      </c>
      <c r="C11" s="175">
        <v>939</v>
      </c>
      <c r="D11" s="175">
        <v>980</v>
      </c>
      <c r="E11" s="172">
        <v>0.0436634717784878</v>
      </c>
      <c r="F11" s="157"/>
      <c r="G11" s="157"/>
    </row>
    <row r="12" ht="21.75" customHeight="1" spans="1:7">
      <c r="A12" s="174" t="s">
        <v>54</v>
      </c>
      <c r="B12" s="171">
        <v>19212</v>
      </c>
      <c r="C12" s="171">
        <v>9328</v>
      </c>
      <c r="D12" s="171">
        <v>10075</v>
      </c>
      <c r="E12" s="172">
        <v>0.0800814751286449</v>
      </c>
      <c r="F12" s="157"/>
      <c r="G12" s="173"/>
    </row>
    <row r="13" ht="21.75" customHeight="1" spans="1:7">
      <c r="A13" s="176" t="s">
        <v>55</v>
      </c>
      <c r="B13" s="175"/>
      <c r="C13" s="175">
        <v>10</v>
      </c>
      <c r="D13" s="175"/>
      <c r="E13" s="172">
        <v>-1</v>
      </c>
      <c r="F13" s="157"/>
      <c r="G13" s="157"/>
    </row>
    <row r="14" ht="21.75" customHeight="1" spans="1:7">
      <c r="A14" s="176" t="s">
        <v>53</v>
      </c>
      <c r="B14" s="175">
        <v>120</v>
      </c>
      <c r="C14" s="175">
        <v>61</v>
      </c>
      <c r="D14" s="175">
        <v>75</v>
      </c>
      <c r="E14" s="172">
        <v>0.229508196721312</v>
      </c>
      <c r="F14" s="157"/>
      <c r="G14" s="157"/>
    </row>
    <row r="15" ht="21.75" customHeight="1" spans="1:7">
      <c r="A15" s="176" t="s">
        <v>56</v>
      </c>
      <c r="B15" s="175">
        <v>350</v>
      </c>
      <c r="C15" s="175">
        <v>499</v>
      </c>
      <c r="D15" s="175">
        <v>560</v>
      </c>
      <c r="E15" s="172">
        <v>0.122244488977956</v>
      </c>
      <c r="F15" s="157"/>
      <c r="G15" s="157"/>
    </row>
    <row r="16" ht="21.75" customHeight="1" spans="1:7">
      <c r="A16" s="176" t="s">
        <v>57</v>
      </c>
      <c r="B16" s="175">
        <v>120</v>
      </c>
      <c r="C16" s="175">
        <v>43</v>
      </c>
      <c r="D16" s="175">
        <v>70</v>
      </c>
      <c r="E16" s="172">
        <v>0.627906976744186</v>
      </c>
      <c r="F16" s="157"/>
      <c r="G16" s="157"/>
    </row>
    <row r="17" ht="21.75" customHeight="1" spans="1:5">
      <c r="A17" s="176" t="s">
        <v>58</v>
      </c>
      <c r="B17" s="175">
        <v>1400</v>
      </c>
      <c r="C17" s="175">
        <v>1220</v>
      </c>
      <c r="D17" s="175">
        <v>1370</v>
      </c>
      <c r="E17" s="172">
        <v>0.122950819672131</v>
      </c>
    </row>
    <row r="18" ht="21.75" customHeight="1" spans="1:5">
      <c r="A18" s="176" t="s">
        <v>59</v>
      </c>
      <c r="B18" s="175">
        <v>580</v>
      </c>
      <c r="C18" s="175">
        <v>418</v>
      </c>
      <c r="D18" s="175">
        <v>480</v>
      </c>
      <c r="E18" s="172">
        <v>0.148325358851675</v>
      </c>
    </row>
    <row r="19" ht="21.75" customHeight="1" spans="1:5">
      <c r="A19" s="176" t="s">
        <v>60</v>
      </c>
      <c r="B19" s="175">
        <v>400</v>
      </c>
      <c r="C19" s="175">
        <v>354</v>
      </c>
      <c r="D19" s="175">
        <v>400</v>
      </c>
      <c r="E19" s="172">
        <v>0.129943502824859</v>
      </c>
    </row>
    <row r="20" ht="21.75" customHeight="1" spans="1:5">
      <c r="A20" s="176" t="s">
        <v>61</v>
      </c>
      <c r="B20" s="175">
        <v>530</v>
      </c>
      <c r="C20" s="175">
        <v>561</v>
      </c>
      <c r="D20" s="175">
        <v>630</v>
      </c>
      <c r="E20" s="172">
        <v>0.122994652406417</v>
      </c>
    </row>
    <row r="21" ht="21.75" customHeight="1" spans="1:5">
      <c r="A21" s="176" t="s">
        <v>62</v>
      </c>
      <c r="B21" s="175">
        <v>760</v>
      </c>
      <c r="C21" s="175">
        <v>781</v>
      </c>
      <c r="D21" s="175">
        <v>880</v>
      </c>
      <c r="E21" s="172">
        <v>0.126760563380282</v>
      </c>
    </row>
    <row r="22" ht="21.75" customHeight="1" spans="1:5">
      <c r="A22" s="176" t="s">
        <v>63</v>
      </c>
      <c r="B22" s="175">
        <v>580</v>
      </c>
      <c r="C22" s="175">
        <v>843</v>
      </c>
      <c r="D22" s="175">
        <v>950</v>
      </c>
      <c r="E22" s="172">
        <v>0.126927639383155</v>
      </c>
    </row>
    <row r="23" ht="21.75" customHeight="1" spans="1:5">
      <c r="A23" s="176" t="s">
        <v>64</v>
      </c>
      <c r="B23" s="175">
        <v>13272</v>
      </c>
      <c r="C23" s="175">
        <v>3397</v>
      </c>
      <c r="D23" s="175">
        <v>3400</v>
      </c>
      <c r="E23" s="172">
        <v>0.000883132175448997</v>
      </c>
    </row>
    <row r="24" ht="21.75" customHeight="1" spans="1:5">
      <c r="A24" s="176" t="s">
        <v>65</v>
      </c>
      <c r="B24" s="175">
        <v>1100</v>
      </c>
      <c r="C24" s="175">
        <v>1141</v>
      </c>
      <c r="D24" s="175">
        <v>1260</v>
      </c>
      <c r="E24" s="172">
        <v>0.104294478527607</v>
      </c>
    </row>
    <row r="25" ht="21.75" customHeight="1" spans="1:5">
      <c r="A25" s="174" t="s">
        <v>66</v>
      </c>
      <c r="B25" s="171">
        <v>15690</v>
      </c>
      <c r="C25" s="171">
        <v>10518</v>
      </c>
      <c r="D25" s="171">
        <v>10442</v>
      </c>
      <c r="E25" s="172">
        <v>-0.00722570830956459</v>
      </c>
    </row>
    <row r="26" ht="21.75" customHeight="1" spans="1:5">
      <c r="A26" s="176" t="s">
        <v>67</v>
      </c>
      <c r="B26" s="175">
        <v>7600</v>
      </c>
      <c r="C26" s="171">
        <v>1313</v>
      </c>
      <c r="D26" s="175">
        <v>1400</v>
      </c>
      <c r="E26" s="172">
        <v>0.0662604722010662</v>
      </c>
    </row>
    <row r="27" ht="21.75" customHeight="1" spans="1:5">
      <c r="A27" s="177" t="s">
        <v>68</v>
      </c>
      <c r="B27" s="175">
        <v>2750</v>
      </c>
      <c r="C27" s="171">
        <v>2517</v>
      </c>
      <c r="D27" s="175">
        <v>2600</v>
      </c>
      <c r="E27" s="172">
        <v>0.0329757647993643</v>
      </c>
    </row>
    <row r="28" ht="21.75" customHeight="1" spans="1:5">
      <c r="A28" s="176" t="s">
        <v>69</v>
      </c>
      <c r="B28" s="175">
        <v>3480</v>
      </c>
      <c r="C28" s="171">
        <v>4633</v>
      </c>
      <c r="D28" s="175">
        <v>4700</v>
      </c>
      <c r="E28" s="172">
        <v>0.0144614720483489</v>
      </c>
    </row>
    <row r="29" ht="21.75" customHeight="1" spans="1:5">
      <c r="A29" s="174" t="s">
        <v>70</v>
      </c>
      <c r="B29" s="175">
        <v>1860</v>
      </c>
      <c r="C29" s="171">
        <v>2021</v>
      </c>
      <c r="D29" s="175">
        <v>1742</v>
      </c>
      <c r="E29" s="172">
        <v>-0.138050470064325</v>
      </c>
    </row>
    <row r="30" ht="21.75" customHeight="1" spans="1:5">
      <c r="A30" s="178" t="s">
        <v>71</v>
      </c>
      <c r="B30" s="171"/>
      <c r="C30" s="171">
        <v>34</v>
      </c>
      <c r="D30" s="171"/>
      <c r="E30" s="172">
        <v>-1</v>
      </c>
    </row>
    <row r="36" spans="1:1">
      <c r="A36" s="179"/>
    </row>
  </sheetData>
  <mergeCells count="4">
    <mergeCell ref="A2:E2"/>
    <mergeCell ref="B4:C4"/>
    <mergeCell ref="D4:E4"/>
    <mergeCell ref="A4:A5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selection activeCell="H9" sqref="H9"/>
    </sheetView>
  </sheetViews>
  <sheetFormatPr defaultColWidth="9" defaultRowHeight="11.25" outlineLevelCol="5"/>
  <cols>
    <col min="1" max="1" width="20.125" style="1" customWidth="1"/>
    <col min="2" max="2" width="11.375" style="1" customWidth="1"/>
    <col min="3" max="3" width="10.875" style="1" customWidth="1"/>
    <col min="4" max="4" width="14" style="1" customWidth="1"/>
    <col min="5" max="5" width="13.875" style="1" customWidth="1"/>
    <col min="6" max="6" width="12.75" style="1" customWidth="1"/>
    <col min="7" max="16384" width="9" style="1"/>
  </cols>
  <sheetData>
    <row r="1" spans="1:6">
      <c r="A1" s="130" t="s">
        <v>7</v>
      </c>
      <c r="B1" s="131"/>
      <c r="C1" s="131"/>
      <c r="D1" s="131"/>
      <c r="E1" s="131"/>
      <c r="F1" s="131"/>
    </row>
    <row r="2" ht="20.25" spans="1:6">
      <c r="A2" s="112" t="s">
        <v>8</v>
      </c>
      <c r="B2" s="112"/>
      <c r="C2" s="112"/>
      <c r="D2" s="112"/>
      <c r="E2" s="112"/>
      <c r="F2" s="132"/>
    </row>
    <row r="3" ht="17.25" customHeight="1" spans="1:6">
      <c r="A3" s="115"/>
      <c r="B3" s="115"/>
      <c r="C3" s="131"/>
      <c r="D3" s="131"/>
      <c r="E3" s="131"/>
      <c r="F3" s="116" t="s">
        <v>40</v>
      </c>
    </row>
    <row r="4" ht="17.25" customHeight="1" spans="1:6">
      <c r="A4" s="133" t="s">
        <v>41</v>
      </c>
      <c r="B4" s="134" t="s">
        <v>72</v>
      </c>
      <c r="C4" s="135" t="s">
        <v>73</v>
      </c>
      <c r="D4" s="135"/>
      <c r="E4" s="136"/>
      <c r="F4" s="137"/>
    </row>
    <row r="5" ht="17.25" customHeight="1" spans="1:6">
      <c r="A5" s="138"/>
      <c r="B5" s="139"/>
      <c r="C5" s="140" t="s">
        <v>74</v>
      </c>
      <c r="D5" s="140" t="s">
        <v>75</v>
      </c>
      <c r="E5" s="141"/>
      <c r="F5" s="142"/>
    </row>
    <row r="6" ht="17.25" customHeight="1" spans="1:6">
      <c r="A6" s="143"/>
      <c r="B6" s="139"/>
      <c r="C6" s="144"/>
      <c r="D6" s="134" t="s">
        <v>76</v>
      </c>
      <c r="E6" s="134" t="s">
        <v>77</v>
      </c>
      <c r="F6" s="134" t="s">
        <v>78</v>
      </c>
    </row>
    <row r="7" ht="17.25" customHeight="1" spans="1:6">
      <c r="A7" s="145" t="s">
        <v>79</v>
      </c>
      <c r="B7" s="146">
        <v>147349</v>
      </c>
      <c r="C7" s="146">
        <v>201250</v>
      </c>
      <c r="D7" s="146">
        <v>146207</v>
      </c>
      <c r="E7" s="147">
        <v>-0.00775030709404201</v>
      </c>
      <c r="F7" s="148">
        <v>55043</v>
      </c>
    </row>
    <row r="8" ht="17.25" customHeight="1" spans="1:6">
      <c r="A8" s="149" t="s">
        <v>80</v>
      </c>
      <c r="B8" s="150">
        <v>13837</v>
      </c>
      <c r="C8" s="150">
        <v>16827</v>
      </c>
      <c r="D8" s="150">
        <v>16820</v>
      </c>
      <c r="E8" s="151">
        <v>0.215581412155814</v>
      </c>
      <c r="F8" s="152">
        <v>7</v>
      </c>
    </row>
    <row r="9" ht="17.25" customHeight="1" spans="1:6">
      <c r="A9" s="149" t="s">
        <v>81</v>
      </c>
      <c r="B9" s="150">
        <v>165</v>
      </c>
      <c r="C9" s="150">
        <v>75</v>
      </c>
      <c r="D9" s="150">
        <v>75</v>
      </c>
      <c r="E9" s="151">
        <v>-0.545454545454545</v>
      </c>
      <c r="F9" s="152"/>
    </row>
    <row r="10" ht="17.25" customHeight="1" spans="1:6">
      <c r="A10" s="149" t="s">
        <v>82</v>
      </c>
      <c r="B10" s="150">
        <v>8188</v>
      </c>
      <c r="C10" s="150">
        <v>7012</v>
      </c>
      <c r="D10" s="150">
        <v>7002</v>
      </c>
      <c r="E10" s="151">
        <v>-0.144846116267709</v>
      </c>
      <c r="F10" s="152">
        <v>10</v>
      </c>
    </row>
    <row r="11" ht="17.25" customHeight="1" spans="1:6">
      <c r="A11" s="149" t="s">
        <v>83</v>
      </c>
      <c r="B11" s="150">
        <v>40764</v>
      </c>
      <c r="C11" s="150">
        <v>41930</v>
      </c>
      <c r="D11" s="150">
        <v>41930</v>
      </c>
      <c r="E11" s="151">
        <v>0.028603669904818</v>
      </c>
      <c r="F11" s="152"/>
    </row>
    <row r="12" ht="17.25" customHeight="1" spans="1:6">
      <c r="A12" s="149" t="s">
        <v>84</v>
      </c>
      <c r="B12" s="150">
        <v>108</v>
      </c>
      <c r="C12" s="150">
        <v>315</v>
      </c>
      <c r="D12" s="150">
        <v>315</v>
      </c>
      <c r="E12" s="151">
        <v>1.91666666666667</v>
      </c>
      <c r="F12" s="152"/>
    </row>
    <row r="13" ht="17.25" customHeight="1" spans="1:6">
      <c r="A13" s="149" t="s">
        <v>85</v>
      </c>
      <c r="B13" s="150">
        <v>2164</v>
      </c>
      <c r="C13" s="150">
        <v>2973</v>
      </c>
      <c r="D13" s="150">
        <v>2360</v>
      </c>
      <c r="E13" s="151">
        <v>0.0905730129390019</v>
      </c>
      <c r="F13" s="152">
        <v>613</v>
      </c>
    </row>
    <row r="14" ht="17.25" customHeight="1" spans="1:6">
      <c r="A14" s="149" t="s">
        <v>86</v>
      </c>
      <c r="B14" s="150">
        <v>34376</v>
      </c>
      <c r="C14" s="150">
        <v>37328</v>
      </c>
      <c r="D14" s="150">
        <v>30334</v>
      </c>
      <c r="E14" s="151">
        <v>-0.117582033977193</v>
      </c>
      <c r="F14" s="152">
        <v>6994</v>
      </c>
    </row>
    <row r="15" ht="17.25" customHeight="1" spans="1:6">
      <c r="A15" s="149" t="s">
        <v>87</v>
      </c>
      <c r="B15" s="150">
        <v>12870</v>
      </c>
      <c r="C15" s="150">
        <v>41470</v>
      </c>
      <c r="D15" s="150">
        <v>13259</v>
      </c>
      <c r="E15" s="151">
        <v>0.0302253302253301</v>
      </c>
      <c r="F15" s="152">
        <v>28211</v>
      </c>
    </row>
    <row r="16" ht="17.25" customHeight="1" spans="1:6">
      <c r="A16" s="149" t="s">
        <v>88</v>
      </c>
      <c r="B16" s="150">
        <v>0</v>
      </c>
      <c r="C16" s="150">
        <v>560</v>
      </c>
      <c r="D16" s="150">
        <v>0</v>
      </c>
      <c r="E16" s="151"/>
      <c r="F16" s="152">
        <v>560</v>
      </c>
    </row>
    <row r="17" ht="17.25" customHeight="1" spans="1:6">
      <c r="A17" s="149" t="s">
        <v>89</v>
      </c>
      <c r="B17" s="150">
        <v>7524</v>
      </c>
      <c r="C17" s="150">
        <v>6202</v>
      </c>
      <c r="D17" s="150">
        <v>5542</v>
      </c>
      <c r="E17" s="151">
        <v>-0.263423710792132</v>
      </c>
      <c r="F17" s="152">
        <v>660</v>
      </c>
    </row>
    <row r="18" ht="17.25" customHeight="1" spans="1:6">
      <c r="A18" s="149" t="s">
        <v>90</v>
      </c>
      <c r="B18" s="150">
        <v>13455</v>
      </c>
      <c r="C18" s="150">
        <v>31742</v>
      </c>
      <c r="D18" s="150">
        <v>15787</v>
      </c>
      <c r="E18" s="151">
        <v>0.173318468970643</v>
      </c>
      <c r="F18" s="152">
        <v>15955</v>
      </c>
    </row>
    <row r="19" ht="17.25" customHeight="1" spans="1:6">
      <c r="A19" s="149" t="s">
        <v>91</v>
      </c>
      <c r="B19" s="150">
        <v>1682</v>
      </c>
      <c r="C19" s="150">
        <v>2513</v>
      </c>
      <c r="D19" s="150">
        <v>1660</v>
      </c>
      <c r="E19" s="151">
        <v>-0.0130796670630202</v>
      </c>
      <c r="F19" s="152">
        <v>853</v>
      </c>
    </row>
    <row r="20" ht="17.25" customHeight="1" spans="1:6">
      <c r="A20" s="149" t="s">
        <v>92</v>
      </c>
      <c r="B20" s="150">
        <v>158</v>
      </c>
      <c r="C20" s="150">
        <v>237</v>
      </c>
      <c r="D20" s="150">
        <v>237</v>
      </c>
      <c r="E20" s="151">
        <v>0.5</v>
      </c>
      <c r="F20" s="152"/>
    </row>
    <row r="21" ht="17.25" customHeight="1" spans="1:6">
      <c r="A21" s="149" t="s">
        <v>93</v>
      </c>
      <c r="B21" s="150">
        <v>129</v>
      </c>
      <c r="C21" s="150">
        <v>342</v>
      </c>
      <c r="D21" s="150">
        <v>97</v>
      </c>
      <c r="E21" s="151">
        <v>-0.248062015503876</v>
      </c>
      <c r="F21" s="152">
        <v>245</v>
      </c>
    </row>
    <row r="22" ht="17.25" customHeight="1" spans="1:6">
      <c r="A22" s="149" t="s">
        <v>94</v>
      </c>
      <c r="B22" s="150">
        <v>879</v>
      </c>
      <c r="C22" s="150">
        <v>963</v>
      </c>
      <c r="D22" s="150">
        <v>963</v>
      </c>
      <c r="E22" s="151">
        <v>0.0955631399317407</v>
      </c>
      <c r="F22" s="152"/>
    </row>
    <row r="23" ht="17.25" customHeight="1" spans="1:6">
      <c r="A23" s="149" t="s">
        <v>95</v>
      </c>
      <c r="B23" s="150">
        <v>2900</v>
      </c>
      <c r="C23" s="150">
        <v>3995</v>
      </c>
      <c r="D23" s="150">
        <v>3060</v>
      </c>
      <c r="E23" s="151">
        <v>0.0551724137931036</v>
      </c>
      <c r="F23" s="152">
        <v>935</v>
      </c>
    </row>
    <row r="24" ht="17.25" customHeight="1" spans="1:6">
      <c r="A24" s="149" t="s">
        <v>96</v>
      </c>
      <c r="B24" s="150">
        <v>174</v>
      </c>
      <c r="C24" s="150">
        <v>177</v>
      </c>
      <c r="D24" s="150">
        <v>177</v>
      </c>
      <c r="E24" s="151">
        <v>0.0172413793103448</v>
      </c>
      <c r="F24" s="152"/>
    </row>
    <row r="25" ht="17.25" customHeight="1" spans="1:6">
      <c r="A25" s="149" t="s">
        <v>97</v>
      </c>
      <c r="B25" s="150">
        <v>4420</v>
      </c>
      <c r="C25" s="150">
        <v>2200</v>
      </c>
      <c r="D25" s="150">
        <v>2200</v>
      </c>
      <c r="E25" s="151">
        <v>-0.502262443438914</v>
      </c>
      <c r="F25" s="152"/>
    </row>
    <row r="26" ht="17.25" customHeight="1" spans="1:6">
      <c r="A26" s="149" t="s">
        <v>98</v>
      </c>
      <c r="B26" s="153">
        <v>556</v>
      </c>
      <c r="C26" s="150">
        <v>4389</v>
      </c>
      <c r="D26" s="150">
        <v>4389</v>
      </c>
      <c r="E26" s="151">
        <v>6.89388489208633</v>
      </c>
      <c r="F26" s="153"/>
    </row>
    <row r="27" ht="17.25" customHeight="1" spans="1:6">
      <c r="A27" s="149" t="s">
        <v>99</v>
      </c>
      <c r="B27" s="153">
        <v>3000</v>
      </c>
      <c r="C27" s="150">
        <v>0</v>
      </c>
      <c r="D27" s="150"/>
      <c r="E27" s="151"/>
      <c r="F27" s="153"/>
    </row>
    <row r="28" spans="1:6">
      <c r="A28" s="131"/>
      <c r="B28" s="131"/>
      <c r="C28" s="154"/>
      <c r="D28" s="154"/>
      <c r="E28" s="131"/>
      <c r="F28" s="131"/>
    </row>
    <row r="29" spans="1:6">
      <c r="A29" s="131"/>
      <c r="B29" s="131"/>
      <c r="C29" s="154"/>
      <c r="D29" s="154"/>
      <c r="E29" s="131"/>
      <c r="F29" s="131"/>
    </row>
    <row r="30" spans="1:6">
      <c r="A30" s="131"/>
      <c r="B30" s="131"/>
      <c r="C30" s="155"/>
      <c r="D30" s="155"/>
      <c r="E30" s="131"/>
      <c r="F30" s="131"/>
    </row>
    <row r="31" spans="1:6">
      <c r="A31" s="131"/>
      <c r="B31" s="131"/>
      <c r="C31" s="155"/>
      <c r="D31" s="155"/>
      <c r="E31" s="131"/>
      <c r="F31" s="131"/>
    </row>
    <row r="32" spans="1:6">
      <c r="A32" s="131"/>
      <c r="B32" s="131"/>
      <c r="C32" s="156"/>
      <c r="D32" s="156"/>
      <c r="E32" s="131"/>
      <c r="F32" s="131"/>
    </row>
    <row r="33" spans="2:4">
      <c r="B33" s="131"/>
      <c r="C33" s="156"/>
      <c r="D33" s="156"/>
    </row>
    <row r="34" spans="2:4">
      <c r="B34" s="130" t="s">
        <v>100</v>
      </c>
      <c r="C34" s="156"/>
      <c r="D34" s="156"/>
    </row>
    <row r="35" spans="2:4">
      <c r="B35" s="131"/>
      <c r="C35" s="156"/>
      <c r="D35" s="156"/>
    </row>
    <row r="36" spans="2:4">
      <c r="B36" s="131"/>
      <c r="C36" s="156"/>
      <c r="D36" s="156"/>
    </row>
  </sheetData>
  <mergeCells count="6">
    <mergeCell ref="A2:F2"/>
    <mergeCell ref="C4:F4"/>
    <mergeCell ref="D5:F5"/>
    <mergeCell ref="A4:A6"/>
    <mergeCell ref="B4:B6"/>
    <mergeCell ref="C5:C6"/>
  </mergeCells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8"/>
  <sheetViews>
    <sheetView workbookViewId="0">
      <selection activeCell="A8" sqref="A8"/>
    </sheetView>
  </sheetViews>
  <sheetFormatPr defaultColWidth="9" defaultRowHeight="11.25" outlineLevelCol="5"/>
  <cols>
    <col min="1" max="1" width="13.125" style="12" customWidth="1"/>
    <col min="2" max="2" width="35.75" style="12" customWidth="1"/>
    <col min="3" max="3" width="15" style="12" customWidth="1"/>
    <col min="4" max="16384" width="9" style="12"/>
  </cols>
  <sheetData>
    <row r="1" spans="1:6">
      <c r="A1" s="111" t="s">
        <v>9</v>
      </c>
      <c r="B1" s="111"/>
      <c r="C1" s="111"/>
      <c r="D1" s="111"/>
      <c r="E1" s="111"/>
      <c r="F1" s="111"/>
    </row>
    <row r="2" ht="30" customHeight="1" spans="1:6">
      <c r="A2" s="112" t="s">
        <v>10</v>
      </c>
      <c r="B2" s="112"/>
      <c r="C2" s="112"/>
      <c r="D2" s="113"/>
      <c r="E2" s="113"/>
      <c r="F2" s="114"/>
    </row>
    <row r="3" ht="16.5" customHeight="1" spans="1:5">
      <c r="A3" s="115"/>
      <c r="B3" s="115"/>
      <c r="C3" s="116" t="s">
        <v>40</v>
      </c>
      <c r="D3" s="111"/>
      <c r="E3" s="111"/>
    </row>
    <row r="4" ht="16.5" customHeight="1" spans="1:6">
      <c r="A4" s="117" t="s">
        <v>101</v>
      </c>
      <c r="B4" s="118" t="s">
        <v>102</v>
      </c>
      <c r="C4" s="119" t="s">
        <v>103</v>
      </c>
      <c r="D4" s="120"/>
      <c r="E4" s="111"/>
      <c r="F4" s="111"/>
    </row>
    <row r="5" ht="16.5" customHeight="1" spans="1:6">
      <c r="A5" s="121"/>
      <c r="B5" s="122" t="s">
        <v>104</v>
      </c>
      <c r="C5" s="123">
        <v>201250</v>
      </c>
      <c r="D5" s="120"/>
      <c r="E5" s="111"/>
      <c r="F5" s="111"/>
    </row>
    <row r="6" ht="16.5" customHeight="1" spans="1:6">
      <c r="A6" s="121">
        <v>201</v>
      </c>
      <c r="B6" s="122" t="s">
        <v>105</v>
      </c>
      <c r="C6" s="123">
        <v>16827</v>
      </c>
      <c r="D6" s="124"/>
      <c r="E6" s="111"/>
      <c r="F6" s="111"/>
    </row>
    <row r="7" ht="16.5" customHeight="1" spans="1:6">
      <c r="A7" s="121">
        <v>20101</v>
      </c>
      <c r="B7" s="122" t="s">
        <v>106</v>
      </c>
      <c r="C7" s="123">
        <v>518</v>
      </c>
      <c r="D7" s="124"/>
      <c r="E7" s="111"/>
      <c r="F7" s="111"/>
    </row>
    <row r="8" ht="16.5" customHeight="1" spans="1:6">
      <c r="A8" s="121">
        <v>2010101</v>
      </c>
      <c r="B8" s="125" t="s">
        <v>107</v>
      </c>
      <c r="C8" s="126">
        <v>518</v>
      </c>
      <c r="D8" s="127"/>
      <c r="E8" s="111"/>
      <c r="F8" s="111"/>
    </row>
    <row r="9" ht="16.5" customHeight="1" spans="1:4">
      <c r="A9" s="121">
        <v>20102</v>
      </c>
      <c r="B9" s="122" t="s">
        <v>108</v>
      </c>
      <c r="C9" s="126">
        <v>205</v>
      </c>
      <c r="D9" s="127"/>
    </row>
    <row r="10" ht="16.5" customHeight="1" spans="1:4">
      <c r="A10" s="121">
        <v>2010201</v>
      </c>
      <c r="B10" s="125" t="s">
        <v>107</v>
      </c>
      <c r="C10" s="126">
        <v>205</v>
      </c>
      <c r="D10" s="127"/>
    </row>
    <row r="11" ht="16.5" customHeight="1" spans="1:4">
      <c r="A11" s="121">
        <v>20103</v>
      </c>
      <c r="B11" s="122" t="s">
        <v>109</v>
      </c>
      <c r="C11" s="126">
        <v>5788</v>
      </c>
      <c r="D11" s="127"/>
    </row>
    <row r="12" ht="16.5" customHeight="1" spans="1:4">
      <c r="A12" s="121">
        <v>2010301</v>
      </c>
      <c r="B12" s="125" t="s">
        <v>107</v>
      </c>
      <c r="C12" s="126">
        <v>5634</v>
      </c>
      <c r="D12" s="127"/>
    </row>
    <row r="13" ht="16.5" customHeight="1" spans="1:3">
      <c r="A13" s="121">
        <v>2010350</v>
      </c>
      <c r="B13" s="125" t="s">
        <v>110</v>
      </c>
      <c r="C13" s="16">
        <v>154</v>
      </c>
    </row>
    <row r="14" ht="16.5" customHeight="1" spans="1:3">
      <c r="A14" s="121">
        <v>20104</v>
      </c>
      <c r="B14" s="122" t="s">
        <v>111</v>
      </c>
      <c r="C14" s="16">
        <v>253</v>
      </c>
    </row>
    <row r="15" ht="16.5" customHeight="1" spans="1:3">
      <c r="A15" s="121">
        <v>2010401</v>
      </c>
      <c r="B15" s="125" t="s">
        <v>107</v>
      </c>
      <c r="C15" s="16">
        <v>110</v>
      </c>
    </row>
    <row r="16" ht="16.5" customHeight="1" spans="1:3">
      <c r="A16" s="121">
        <v>2010408</v>
      </c>
      <c r="B16" s="125" t="s">
        <v>112</v>
      </c>
      <c r="C16" s="16">
        <v>143</v>
      </c>
    </row>
    <row r="17" ht="16.5" customHeight="1" spans="1:3">
      <c r="A17" s="121">
        <v>20105</v>
      </c>
      <c r="B17" s="122" t="s">
        <v>113</v>
      </c>
      <c r="C17" s="16">
        <v>144</v>
      </c>
    </row>
    <row r="18" ht="16.5" customHeight="1" spans="1:3">
      <c r="A18" s="121">
        <v>2010501</v>
      </c>
      <c r="B18" s="125" t="s">
        <v>107</v>
      </c>
      <c r="C18" s="16">
        <v>92</v>
      </c>
    </row>
    <row r="19" ht="16.5" customHeight="1" spans="1:3">
      <c r="A19" s="121">
        <v>2010550</v>
      </c>
      <c r="B19" s="125" t="s">
        <v>110</v>
      </c>
      <c r="C19" s="16">
        <v>52</v>
      </c>
    </row>
    <row r="20" ht="16.5" customHeight="1" spans="1:3">
      <c r="A20" s="121">
        <v>20106</v>
      </c>
      <c r="B20" s="122" t="s">
        <v>114</v>
      </c>
      <c r="C20" s="16">
        <v>906</v>
      </c>
    </row>
    <row r="21" ht="16.5" customHeight="1" spans="1:3">
      <c r="A21" s="121">
        <v>2010601</v>
      </c>
      <c r="B21" s="125" t="s">
        <v>107</v>
      </c>
      <c r="C21" s="16">
        <v>868</v>
      </c>
    </row>
    <row r="22" ht="16.5" customHeight="1" spans="1:3">
      <c r="A22" s="121">
        <v>2010650</v>
      </c>
      <c r="B22" s="125" t="s">
        <v>110</v>
      </c>
      <c r="C22" s="16">
        <v>38</v>
      </c>
    </row>
    <row r="23" ht="16.5" customHeight="1" spans="1:3">
      <c r="A23" s="121">
        <v>20107</v>
      </c>
      <c r="B23" s="122" t="s">
        <v>115</v>
      </c>
      <c r="C23" s="16">
        <v>1196</v>
      </c>
    </row>
    <row r="24" ht="16.5" customHeight="1" spans="1:3">
      <c r="A24" s="121">
        <v>2010701</v>
      </c>
      <c r="B24" s="125" t="s">
        <v>107</v>
      </c>
      <c r="C24" s="16">
        <v>471</v>
      </c>
    </row>
    <row r="25" ht="16.5" customHeight="1" spans="1:3">
      <c r="A25" s="121">
        <v>2010702</v>
      </c>
      <c r="B25" s="125" t="s">
        <v>116</v>
      </c>
      <c r="C25" s="16">
        <v>685</v>
      </c>
    </row>
    <row r="26" ht="16.5" customHeight="1" spans="1:3">
      <c r="A26" s="121">
        <v>2010706</v>
      </c>
      <c r="B26" s="125" t="s">
        <v>117</v>
      </c>
      <c r="C26" s="16">
        <v>40</v>
      </c>
    </row>
    <row r="27" ht="16.5" customHeight="1" spans="1:3">
      <c r="A27" s="121">
        <v>20108</v>
      </c>
      <c r="B27" s="122" t="s">
        <v>118</v>
      </c>
      <c r="C27" s="16">
        <v>211</v>
      </c>
    </row>
    <row r="28" ht="16.5" customHeight="1" spans="1:3">
      <c r="A28" s="121">
        <v>2010801</v>
      </c>
      <c r="B28" s="125" t="s">
        <v>107</v>
      </c>
      <c r="C28" s="16">
        <v>204</v>
      </c>
    </row>
    <row r="29" ht="16.5" customHeight="1" spans="1:3">
      <c r="A29" s="121">
        <v>2010899</v>
      </c>
      <c r="B29" s="125" t="s">
        <v>119</v>
      </c>
      <c r="C29" s="16">
        <v>7</v>
      </c>
    </row>
    <row r="30" ht="16.5" customHeight="1" spans="1:3">
      <c r="A30" s="121">
        <v>20111</v>
      </c>
      <c r="B30" s="122" t="s">
        <v>120</v>
      </c>
      <c r="C30" s="16">
        <v>548</v>
      </c>
    </row>
    <row r="31" ht="16.5" customHeight="1" spans="1:3">
      <c r="A31" s="121">
        <v>2011101</v>
      </c>
      <c r="B31" s="125" t="s">
        <v>107</v>
      </c>
      <c r="C31" s="16">
        <v>501</v>
      </c>
    </row>
    <row r="32" ht="16.5" customHeight="1" spans="1:3">
      <c r="A32" s="121">
        <v>2011150</v>
      </c>
      <c r="B32" s="125" t="s">
        <v>110</v>
      </c>
      <c r="C32" s="16">
        <v>47</v>
      </c>
    </row>
    <row r="33" ht="16.5" customHeight="1" spans="1:3">
      <c r="A33" s="121">
        <v>20113</v>
      </c>
      <c r="B33" s="122" t="s">
        <v>121</v>
      </c>
      <c r="C33" s="16">
        <v>394</v>
      </c>
    </row>
    <row r="34" ht="16.5" customHeight="1" spans="1:3">
      <c r="A34" s="121">
        <v>2011301</v>
      </c>
      <c r="B34" s="125" t="s">
        <v>107</v>
      </c>
      <c r="C34" s="16">
        <v>338</v>
      </c>
    </row>
    <row r="35" ht="16.5" customHeight="1" spans="1:3">
      <c r="A35" s="121">
        <v>2011350</v>
      </c>
      <c r="B35" s="125" t="s">
        <v>110</v>
      </c>
      <c r="C35" s="16">
        <v>56</v>
      </c>
    </row>
    <row r="36" ht="16.5" customHeight="1" spans="1:3">
      <c r="A36" s="121">
        <v>20115</v>
      </c>
      <c r="B36" s="122" t="s">
        <v>122</v>
      </c>
      <c r="C36" s="16">
        <v>1674</v>
      </c>
    </row>
    <row r="37" ht="16.5" customHeight="1" spans="1:3">
      <c r="A37" s="121">
        <v>2011501</v>
      </c>
      <c r="B37" s="125" t="s">
        <v>107</v>
      </c>
      <c r="C37" s="16">
        <v>1674</v>
      </c>
    </row>
    <row r="38" ht="16.5" customHeight="1" spans="1:3">
      <c r="A38" s="121">
        <v>20126</v>
      </c>
      <c r="B38" s="122" t="s">
        <v>123</v>
      </c>
      <c r="C38" s="16">
        <v>13</v>
      </c>
    </row>
    <row r="39" ht="16.5" customHeight="1" spans="1:3">
      <c r="A39" s="121">
        <v>2012601</v>
      </c>
      <c r="B39" s="125" t="s">
        <v>107</v>
      </c>
      <c r="C39" s="16">
        <v>13</v>
      </c>
    </row>
    <row r="40" ht="16.5" customHeight="1" spans="1:3">
      <c r="A40" s="121">
        <v>20128</v>
      </c>
      <c r="B40" s="122" t="s">
        <v>124</v>
      </c>
      <c r="C40" s="16">
        <v>43</v>
      </c>
    </row>
    <row r="41" ht="16.5" customHeight="1" spans="1:3">
      <c r="A41" s="121">
        <v>2012801</v>
      </c>
      <c r="B41" s="125" t="s">
        <v>107</v>
      </c>
      <c r="C41" s="16">
        <v>43</v>
      </c>
    </row>
    <row r="42" ht="16.5" customHeight="1" spans="1:3">
      <c r="A42" s="121">
        <v>20129</v>
      </c>
      <c r="B42" s="122" t="s">
        <v>125</v>
      </c>
      <c r="C42" s="16">
        <v>111</v>
      </c>
    </row>
    <row r="43" ht="16.5" customHeight="1" spans="1:3">
      <c r="A43" s="121">
        <v>2012901</v>
      </c>
      <c r="B43" s="125" t="s">
        <v>107</v>
      </c>
      <c r="C43" s="16">
        <v>111</v>
      </c>
    </row>
    <row r="44" ht="16.5" customHeight="1" spans="1:3">
      <c r="A44" s="121">
        <v>20131</v>
      </c>
      <c r="B44" s="122" t="s">
        <v>126</v>
      </c>
      <c r="C44" s="16">
        <v>304</v>
      </c>
    </row>
    <row r="45" ht="16.5" customHeight="1" spans="1:3">
      <c r="A45" s="121">
        <v>2013101</v>
      </c>
      <c r="B45" s="125" t="s">
        <v>107</v>
      </c>
      <c r="C45" s="16">
        <v>304</v>
      </c>
    </row>
    <row r="46" ht="16.5" customHeight="1" spans="1:3">
      <c r="A46" s="121">
        <v>20132</v>
      </c>
      <c r="B46" s="122" t="s">
        <v>127</v>
      </c>
      <c r="C46" s="16">
        <v>334</v>
      </c>
    </row>
    <row r="47" ht="16.5" customHeight="1" spans="1:3">
      <c r="A47" s="121">
        <v>2013201</v>
      </c>
      <c r="B47" s="125" t="s">
        <v>107</v>
      </c>
      <c r="C47" s="16">
        <v>309</v>
      </c>
    </row>
    <row r="48" ht="16.5" customHeight="1" spans="1:3">
      <c r="A48" s="121">
        <v>2013202</v>
      </c>
      <c r="B48" s="125" t="s">
        <v>116</v>
      </c>
      <c r="C48" s="16">
        <v>0</v>
      </c>
    </row>
    <row r="49" ht="16.5" customHeight="1" spans="1:3">
      <c r="A49" s="121">
        <v>2013250</v>
      </c>
      <c r="B49" s="125" t="s">
        <v>110</v>
      </c>
      <c r="C49" s="16">
        <v>25</v>
      </c>
    </row>
    <row r="50" ht="16.5" customHeight="1" spans="1:3">
      <c r="A50" s="121">
        <v>2013299</v>
      </c>
      <c r="B50" s="125" t="s">
        <v>128</v>
      </c>
      <c r="C50" s="16">
        <v>0</v>
      </c>
    </row>
    <row r="51" ht="16.5" customHeight="1" spans="1:3">
      <c r="A51" s="121">
        <v>20133</v>
      </c>
      <c r="B51" s="122" t="s">
        <v>129</v>
      </c>
      <c r="C51" s="16">
        <v>141</v>
      </c>
    </row>
    <row r="52" ht="16.5" customHeight="1" spans="1:3">
      <c r="A52" s="121">
        <v>2013301</v>
      </c>
      <c r="B52" s="125" t="s">
        <v>107</v>
      </c>
      <c r="C52" s="16">
        <v>99</v>
      </c>
    </row>
    <row r="53" ht="16.5" customHeight="1" spans="1:3">
      <c r="A53" s="121">
        <v>2013350</v>
      </c>
      <c r="B53" s="125" t="s">
        <v>110</v>
      </c>
      <c r="C53" s="16">
        <v>42</v>
      </c>
    </row>
    <row r="54" ht="16.5" customHeight="1" spans="1:3">
      <c r="A54" s="121">
        <v>20134</v>
      </c>
      <c r="B54" s="122" t="s">
        <v>130</v>
      </c>
      <c r="C54" s="16">
        <v>37</v>
      </c>
    </row>
    <row r="55" ht="16.5" customHeight="1" spans="1:3">
      <c r="A55" s="121">
        <v>2013401</v>
      </c>
      <c r="B55" s="125" t="s">
        <v>107</v>
      </c>
      <c r="C55" s="16">
        <v>37</v>
      </c>
    </row>
    <row r="56" ht="16.5" customHeight="1" spans="1:3">
      <c r="A56" s="121">
        <v>20136</v>
      </c>
      <c r="B56" s="122" t="s">
        <v>131</v>
      </c>
      <c r="C56" s="16">
        <v>3893</v>
      </c>
    </row>
    <row r="57" ht="16.5" customHeight="1" spans="1:3">
      <c r="A57" s="121">
        <v>2013601</v>
      </c>
      <c r="B57" s="125" t="s">
        <v>107</v>
      </c>
      <c r="C57" s="16">
        <v>3893</v>
      </c>
    </row>
    <row r="58" ht="16.5" customHeight="1" spans="1:3">
      <c r="A58" s="121">
        <v>20199</v>
      </c>
      <c r="B58" s="122" t="s">
        <v>132</v>
      </c>
      <c r="C58" s="16">
        <v>114</v>
      </c>
    </row>
    <row r="59" ht="16.5" customHeight="1" spans="1:3">
      <c r="A59" s="121">
        <v>2019999</v>
      </c>
      <c r="B59" s="125" t="s">
        <v>133</v>
      </c>
      <c r="C59" s="16">
        <v>114</v>
      </c>
    </row>
    <row r="60" ht="16.5" customHeight="1" spans="1:3">
      <c r="A60" s="121">
        <v>203</v>
      </c>
      <c r="B60" s="122" t="s">
        <v>134</v>
      </c>
      <c r="C60" s="128">
        <v>75</v>
      </c>
    </row>
    <row r="61" ht="16.5" customHeight="1" spans="1:3">
      <c r="A61" s="121">
        <v>20306</v>
      </c>
      <c r="B61" s="122" t="s">
        <v>135</v>
      </c>
      <c r="C61" s="16">
        <v>70</v>
      </c>
    </row>
    <row r="62" ht="16.5" customHeight="1" spans="1:3">
      <c r="A62" s="121">
        <v>2030601</v>
      </c>
      <c r="B62" s="125" t="s">
        <v>136</v>
      </c>
      <c r="C62" s="16">
        <v>31</v>
      </c>
    </row>
    <row r="63" ht="16.5" customHeight="1" spans="1:3">
      <c r="A63" s="121">
        <v>2030605</v>
      </c>
      <c r="B63" s="125" t="s">
        <v>137</v>
      </c>
      <c r="C63" s="16">
        <v>5</v>
      </c>
    </row>
    <row r="64" ht="16.5" customHeight="1" spans="1:3">
      <c r="A64" s="121">
        <v>2030607</v>
      </c>
      <c r="B64" s="125" t="s">
        <v>138</v>
      </c>
      <c r="C64" s="16">
        <v>19</v>
      </c>
    </row>
    <row r="65" ht="16.5" customHeight="1" spans="1:3">
      <c r="A65" s="121">
        <v>2030699</v>
      </c>
      <c r="B65" s="125" t="s">
        <v>139</v>
      </c>
      <c r="C65" s="16">
        <v>15</v>
      </c>
    </row>
    <row r="66" ht="16.5" customHeight="1" spans="1:3">
      <c r="A66" s="121">
        <v>20399</v>
      </c>
      <c r="B66" s="122" t="s">
        <v>140</v>
      </c>
      <c r="C66" s="16">
        <v>5</v>
      </c>
    </row>
    <row r="67" ht="16.5" customHeight="1" spans="1:3">
      <c r="A67" s="121">
        <v>2039901</v>
      </c>
      <c r="B67" s="125" t="s">
        <v>141</v>
      </c>
      <c r="C67" s="16">
        <v>5</v>
      </c>
    </row>
    <row r="68" ht="16.5" customHeight="1" spans="1:3">
      <c r="A68" s="121">
        <v>204</v>
      </c>
      <c r="B68" s="122" t="s">
        <v>142</v>
      </c>
      <c r="C68" s="128">
        <v>7012</v>
      </c>
    </row>
    <row r="69" ht="16.5" customHeight="1" spans="1:3">
      <c r="A69" s="121">
        <v>20401</v>
      </c>
      <c r="B69" s="122" t="s">
        <v>143</v>
      </c>
      <c r="C69" s="16">
        <v>285</v>
      </c>
    </row>
    <row r="70" ht="16.5" customHeight="1" spans="1:3">
      <c r="A70" s="121">
        <v>2040103</v>
      </c>
      <c r="B70" s="125" t="s">
        <v>144</v>
      </c>
      <c r="C70" s="16">
        <v>285</v>
      </c>
    </row>
    <row r="71" ht="16.5" customHeight="1" spans="1:3">
      <c r="A71" s="121">
        <v>20402</v>
      </c>
      <c r="B71" s="122" t="s">
        <v>145</v>
      </c>
      <c r="C71" s="16">
        <v>6104</v>
      </c>
    </row>
    <row r="72" ht="16.5" customHeight="1" spans="1:3">
      <c r="A72" s="121">
        <v>2040201</v>
      </c>
      <c r="B72" s="125" t="s">
        <v>107</v>
      </c>
      <c r="C72" s="16">
        <v>5249</v>
      </c>
    </row>
    <row r="73" ht="16.5" customHeight="1" spans="1:3">
      <c r="A73" s="121">
        <v>2040211</v>
      </c>
      <c r="B73" s="125" t="s">
        <v>146</v>
      </c>
      <c r="C73" s="16">
        <v>0</v>
      </c>
    </row>
    <row r="74" ht="16.5" customHeight="1" spans="1:3">
      <c r="A74" s="121">
        <v>2040212</v>
      </c>
      <c r="B74" s="125" t="s">
        <v>147</v>
      </c>
      <c r="C74" s="16">
        <v>855</v>
      </c>
    </row>
    <row r="75" ht="16.5" customHeight="1" spans="1:3">
      <c r="A75" s="121">
        <v>2040299</v>
      </c>
      <c r="B75" s="125" t="s">
        <v>148</v>
      </c>
      <c r="C75" s="16">
        <v>0</v>
      </c>
    </row>
    <row r="76" ht="16.5" customHeight="1" spans="1:3">
      <c r="A76" s="121">
        <v>20406</v>
      </c>
      <c r="B76" s="122" t="s">
        <v>149</v>
      </c>
      <c r="C76" s="16">
        <v>623</v>
      </c>
    </row>
    <row r="77" ht="16.5" customHeight="1" spans="1:3">
      <c r="A77" s="121">
        <v>2040601</v>
      </c>
      <c r="B77" s="125" t="s">
        <v>107</v>
      </c>
      <c r="C77" s="16">
        <v>613</v>
      </c>
    </row>
    <row r="78" ht="16.5" customHeight="1" spans="1:3">
      <c r="A78" s="121">
        <v>2040607</v>
      </c>
      <c r="B78" s="125" t="s">
        <v>150</v>
      </c>
      <c r="C78" s="16">
        <v>10</v>
      </c>
    </row>
    <row r="79" ht="16.5" customHeight="1" spans="1:3">
      <c r="A79" s="121">
        <v>205</v>
      </c>
      <c r="B79" s="122" t="s">
        <v>151</v>
      </c>
      <c r="C79" s="128">
        <v>41930</v>
      </c>
    </row>
    <row r="80" ht="16.5" customHeight="1" spans="1:3">
      <c r="A80" s="121">
        <v>20501</v>
      </c>
      <c r="B80" s="122" t="s">
        <v>152</v>
      </c>
      <c r="C80" s="16">
        <v>697</v>
      </c>
    </row>
    <row r="81" ht="16.5" customHeight="1" spans="1:3">
      <c r="A81" s="121">
        <v>2050101</v>
      </c>
      <c r="B81" s="125" t="s">
        <v>107</v>
      </c>
      <c r="C81" s="16">
        <v>101</v>
      </c>
    </row>
    <row r="82" ht="16.5" customHeight="1" spans="1:3">
      <c r="A82" s="121">
        <v>2050199</v>
      </c>
      <c r="B82" s="125" t="s">
        <v>153</v>
      </c>
      <c r="C82" s="16">
        <v>596</v>
      </c>
    </row>
    <row r="83" ht="16.5" customHeight="1" spans="1:3">
      <c r="A83" s="121">
        <v>20502</v>
      </c>
      <c r="B83" s="122" t="s">
        <v>154</v>
      </c>
      <c r="C83" s="16">
        <v>39358</v>
      </c>
    </row>
    <row r="84" ht="16.5" customHeight="1" spans="1:3">
      <c r="A84" s="121">
        <v>2050201</v>
      </c>
      <c r="B84" s="125" t="s">
        <v>155</v>
      </c>
      <c r="C84" s="16">
        <v>47</v>
      </c>
    </row>
    <row r="85" ht="16.5" customHeight="1" spans="1:3">
      <c r="A85" s="121">
        <v>2050202</v>
      </c>
      <c r="B85" s="125" t="s">
        <v>156</v>
      </c>
      <c r="C85" s="16">
        <v>18493</v>
      </c>
    </row>
    <row r="86" ht="16.5" customHeight="1" spans="1:3">
      <c r="A86" s="121">
        <v>2050203</v>
      </c>
      <c r="B86" s="125" t="s">
        <v>157</v>
      </c>
      <c r="C86" s="16">
        <v>12077</v>
      </c>
    </row>
    <row r="87" ht="16.5" customHeight="1" spans="1:3">
      <c r="A87" s="121">
        <v>2050204</v>
      </c>
      <c r="B87" s="125" t="s">
        <v>158</v>
      </c>
      <c r="C87" s="16">
        <v>6919</v>
      </c>
    </row>
    <row r="88" ht="16.5" customHeight="1" spans="1:3">
      <c r="A88" s="121">
        <v>2050299</v>
      </c>
      <c r="B88" s="125" t="s">
        <v>159</v>
      </c>
      <c r="C88" s="16">
        <v>1822</v>
      </c>
    </row>
    <row r="89" ht="16.5" customHeight="1" spans="1:3">
      <c r="A89" s="121">
        <v>20503</v>
      </c>
      <c r="B89" s="122" t="s">
        <v>160</v>
      </c>
      <c r="C89" s="16">
        <v>4</v>
      </c>
    </row>
    <row r="90" ht="16.5" customHeight="1" spans="1:3">
      <c r="A90" s="121">
        <v>2050302</v>
      </c>
      <c r="B90" s="125" t="s">
        <v>161</v>
      </c>
      <c r="C90" s="16">
        <v>0</v>
      </c>
    </row>
    <row r="91" ht="16.5" customHeight="1" spans="1:3">
      <c r="A91" s="121">
        <v>2050304</v>
      </c>
      <c r="B91" s="125" t="s">
        <v>162</v>
      </c>
      <c r="C91" s="16">
        <v>4</v>
      </c>
    </row>
    <row r="92" ht="16.5" customHeight="1" spans="1:3">
      <c r="A92" s="121">
        <v>20504</v>
      </c>
      <c r="B92" s="122" t="s">
        <v>163</v>
      </c>
      <c r="C92" s="16">
        <v>262</v>
      </c>
    </row>
    <row r="93" ht="16.5" customHeight="1" spans="1:3">
      <c r="A93" s="121">
        <v>2050402</v>
      </c>
      <c r="B93" s="125" t="s">
        <v>164</v>
      </c>
      <c r="C93" s="16">
        <v>157</v>
      </c>
    </row>
    <row r="94" ht="16.5" customHeight="1" spans="1:3">
      <c r="A94" s="121">
        <v>2050499</v>
      </c>
      <c r="B94" s="125" t="s">
        <v>165</v>
      </c>
      <c r="C94" s="16">
        <v>105</v>
      </c>
    </row>
    <row r="95" ht="16.5" customHeight="1" spans="1:3">
      <c r="A95" s="121">
        <v>20508</v>
      </c>
      <c r="B95" s="122" t="s">
        <v>166</v>
      </c>
      <c r="C95" s="16">
        <v>527</v>
      </c>
    </row>
    <row r="96" ht="16.5" customHeight="1" spans="1:3">
      <c r="A96" s="121">
        <v>2050801</v>
      </c>
      <c r="B96" s="125" t="s">
        <v>167</v>
      </c>
      <c r="C96" s="16">
        <v>392</v>
      </c>
    </row>
    <row r="97" ht="16.5" customHeight="1" spans="1:3">
      <c r="A97" s="121">
        <v>2050802</v>
      </c>
      <c r="B97" s="125" t="s">
        <v>168</v>
      </c>
      <c r="C97" s="16">
        <v>135</v>
      </c>
    </row>
    <row r="98" ht="16.5" customHeight="1" spans="1:3">
      <c r="A98" s="121">
        <v>20509</v>
      </c>
      <c r="B98" s="122" t="s">
        <v>169</v>
      </c>
      <c r="C98" s="16">
        <v>934</v>
      </c>
    </row>
    <row r="99" ht="16.5" customHeight="1" spans="1:3">
      <c r="A99" s="121">
        <v>2050999</v>
      </c>
      <c r="B99" s="125" t="s">
        <v>170</v>
      </c>
      <c r="C99" s="16">
        <v>934</v>
      </c>
    </row>
    <row r="100" ht="16.5" customHeight="1" spans="1:3">
      <c r="A100" s="121">
        <v>20599</v>
      </c>
      <c r="B100" s="122" t="s">
        <v>171</v>
      </c>
      <c r="C100" s="16">
        <v>148</v>
      </c>
    </row>
    <row r="101" ht="16.5" customHeight="1" spans="1:3">
      <c r="A101" s="121">
        <v>2059999</v>
      </c>
      <c r="B101" s="125" t="s">
        <v>172</v>
      </c>
      <c r="C101" s="16">
        <v>148</v>
      </c>
    </row>
    <row r="102" ht="16.5" customHeight="1" spans="1:3">
      <c r="A102" s="121">
        <v>206</v>
      </c>
      <c r="B102" s="122" t="s">
        <v>173</v>
      </c>
      <c r="C102" s="128">
        <v>315</v>
      </c>
    </row>
    <row r="103" ht="16.5" customHeight="1" spans="1:3">
      <c r="A103" s="121">
        <v>20601</v>
      </c>
      <c r="B103" s="122" t="s">
        <v>174</v>
      </c>
      <c r="C103" s="16">
        <v>95</v>
      </c>
    </row>
    <row r="104" ht="16.5" customHeight="1" spans="1:3">
      <c r="A104" s="121">
        <v>2060101</v>
      </c>
      <c r="B104" s="125" t="s">
        <v>107</v>
      </c>
      <c r="C104" s="16">
        <v>95</v>
      </c>
    </row>
    <row r="105" ht="16.5" customHeight="1" spans="1:3">
      <c r="A105" s="121">
        <v>20604</v>
      </c>
      <c r="B105" s="122" t="s">
        <v>175</v>
      </c>
      <c r="C105" s="16">
        <v>220</v>
      </c>
    </row>
    <row r="106" ht="16.5" customHeight="1" spans="1:3">
      <c r="A106" s="121">
        <v>2060404</v>
      </c>
      <c r="B106" s="125" t="s">
        <v>176</v>
      </c>
      <c r="C106" s="16">
        <v>220</v>
      </c>
    </row>
    <row r="107" ht="16.5" customHeight="1" spans="1:3">
      <c r="A107" s="121">
        <v>207</v>
      </c>
      <c r="B107" s="122" t="s">
        <v>177</v>
      </c>
      <c r="C107" s="128">
        <v>2973</v>
      </c>
    </row>
    <row r="108" ht="16.5" customHeight="1" spans="1:3">
      <c r="A108" s="121">
        <v>20701</v>
      </c>
      <c r="B108" s="122" t="s">
        <v>178</v>
      </c>
      <c r="C108" s="16">
        <v>1737</v>
      </c>
    </row>
    <row r="109" ht="16.5" customHeight="1" spans="1:3">
      <c r="A109" s="121">
        <v>2070101</v>
      </c>
      <c r="B109" s="125" t="s">
        <v>107</v>
      </c>
      <c r="C109" s="16">
        <v>176</v>
      </c>
    </row>
    <row r="110" ht="16.5" customHeight="1" spans="1:3">
      <c r="A110" s="121">
        <v>2070104</v>
      </c>
      <c r="B110" s="125" t="s">
        <v>179</v>
      </c>
      <c r="C110" s="16">
        <v>354</v>
      </c>
    </row>
    <row r="111" ht="16.5" customHeight="1" spans="1:3">
      <c r="A111" s="121">
        <v>2070109</v>
      </c>
      <c r="B111" s="125" t="s">
        <v>180</v>
      </c>
      <c r="C111" s="16">
        <v>549</v>
      </c>
    </row>
    <row r="112" ht="16.5" customHeight="1" spans="1:3">
      <c r="A112" s="121">
        <v>2070112</v>
      </c>
      <c r="B112" s="125" t="s">
        <v>181</v>
      </c>
      <c r="C112" s="16">
        <v>58</v>
      </c>
    </row>
    <row r="113" ht="16.5" customHeight="1" spans="1:3">
      <c r="A113" s="121">
        <v>2070199</v>
      </c>
      <c r="B113" s="125" t="s">
        <v>182</v>
      </c>
      <c r="C113" s="16">
        <v>600</v>
      </c>
    </row>
    <row r="114" ht="16.5" customHeight="1" spans="1:3">
      <c r="A114" s="121">
        <v>20702</v>
      </c>
      <c r="B114" s="122" t="s">
        <v>183</v>
      </c>
      <c r="C114" s="16">
        <v>891</v>
      </c>
    </row>
    <row r="115" ht="16.5" customHeight="1" spans="1:3">
      <c r="A115" s="121">
        <v>2070201</v>
      </c>
      <c r="B115" s="125" t="s">
        <v>107</v>
      </c>
      <c r="C115" s="16">
        <v>138</v>
      </c>
    </row>
    <row r="116" ht="16.5" customHeight="1" spans="1:3">
      <c r="A116" s="121">
        <v>2070204</v>
      </c>
      <c r="B116" s="125" t="s">
        <v>184</v>
      </c>
      <c r="C116" s="16">
        <v>516</v>
      </c>
    </row>
    <row r="117" ht="16.5" customHeight="1" spans="1:3">
      <c r="A117" s="121">
        <v>2070205</v>
      </c>
      <c r="B117" s="125" t="s">
        <v>185</v>
      </c>
      <c r="C117" s="16">
        <v>237</v>
      </c>
    </row>
    <row r="118" ht="16.5" customHeight="1" spans="1:3">
      <c r="A118" s="121">
        <v>20703</v>
      </c>
      <c r="B118" s="122" t="s">
        <v>186</v>
      </c>
      <c r="C118" s="16">
        <v>69</v>
      </c>
    </row>
    <row r="119" ht="16.5" customHeight="1" spans="1:3">
      <c r="A119" s="121">
        <v>2070306</v>
      </c>
      <c r="B119" s="125" t="s">
        <v>187</v>
      </c>
      <c r="C119" s="16">
        <v>2</v>
      </c>
    </row>
    <row r="120" ht="16.5" customHeight="1" spans="1:3">
      <c r="A120" s="121">
        <v>2070307</v>
      </c>
      <c r="B120" s="125" t="s">
        <v>188</v>
      </c>
      <c r="C120" s="16">
        <v>62</v>
      </c>
    </row>
    <row r="121" ht="16.5" customHeight="1" spans="1:3">
      <c r="A121" s="121">
        <v>2070308</v>
      </c>
      <c r="B121" s="125" t="s">
        <v>189</v>
      </c>
      <c r="C121" s="16">
        <v>5</v>
      </c>
    </row>
    <row r="122" ht="16.5" customHeight="1" spans="1:3">
      <c r="A122" s="121">
        <v>20704</v>
      </c>
      <c r="B122" s="122" t="s">
        <v>190</v>
      </c>
      <c r="C122" s="16">
        <v>276</v>
      </c>
    </row>
    <row r="123" ht="16.5" customHeight="1" spans="1:3">
      <c r="A123" s="121">
        <v>2070402</v>
      </c>
      <c r="B123" s="125" t="s">
        <v>191</v>
      </c>
      <c r="C123" s="16">
        <v>5</v>
      </c>
    </row>
    <row r="124" ht="16.5" customHeight="1" spans="1:3">
      <c r="A124" s="121">
        <v>2070404</v>
      </c>
      <c r="B124" s="125" t="s">
        <v>192</v>
      </c>
      <c r="C124" s="16">
        <v>271</v>
      </c>
    </row>
    <row r="125" ht="16.5" customHeight="1" spans="1:3">
      <c r="A125" s="121">
        <v>20799</v>
      </c>
      <c r="B125" s="122" t="s">
        <v>193</v>
      </c>
      <c r="C125" s="16">
        <v>0</v>
      </c>
    </row>
    <row r="126" ht="16.5" customHeight="1" spans="1:3">
      <c r="A126" s="121">
        <v>2079999</v>
      </c>
      <c r="B126" s="125" t="s">
        <v>194</v>
      </c>
      <c r="C126" s="16">
        <v>0</v>
      </c>
    </row>
    <row r="127" ht="16.5" customHeight="1" spans="1:3">
      <c r="A127" s="121">
        <v>208</v>
      </c>
      <c r="B127" s="122" t="s">
        <v>195</v>
      </c>
      <c r="C127" s="128">
        <v>37328</v>
      </c>
    </row>
    <row r="128" ht="16.5" customHeight="1" spans="1:3">
      <c r="A128" s="121">
        <v>20801</v>
      </c>
      <c r="B128" s="122" t="s">
        <v>196</v>
      </c>
      <c r="C128" s="16">
        <v>2104</v>
      </c>
    </row>
    <row r="129" ht="16.5" customHeight="1" spans="1:3">
      <c r="A129" s="121">
        <v>2080101</v>
      </c>
      <c r="B129" s="125" t="s">
        <v>107</v>
      </c>
      <c r="C129" s="16">
        <v>425</v>
      </c>
    </row>
    <row r="130" ht="16.5" customHeight="1" spans="1:3">
      <c r="A130" s="121">
        <v>2080104</v>
      </c>
      <c r="B130" s="125" t="s">
        <v>197</v>
      </c>
      <c r="C130" s="16">
        <v>956</v>
      </c>
    </row>
    <row r="131" ht="16.5" customHeight="1" spans="1:3">
      <c r="A131" s="121">
        <v>2080109</v>
      </c>
      <c r="B131" s="125" t="s">
        <v>198</v>
      </c>
      <c r="C131" s="16">
        <v>722</v>
      </c>
    </row>
    <row r="132" ht="16.5" customHeight="1" spans="1:3">
      <c r="A132" s="121">
        <v>2080199</v>
      </c>
      <c r="B132" s="125" t="s">
        <v>199</v>
      </c>
      <c r="C132" s="16">
        <v>1</v>
      </c>
    </row>
    <row r="133" ht="16.5" customHeight="1" spans="1:3">
      <c r="A133" s="121">
        <v>20802</v>
      </c>
      <c r="B133" s="122" t="s">
        <v>200</v>
      </c>
      <c r="C133" s="16">
        <v>3796</v>
      </c>
    </row>
    <row r="134" ht="16.5" customHeight="1" spans="1:3">
      <c r="A134" s="121">
        <v>2080201</v>
      </c>
      <c r="B134" s="125" t="s">
        <v>107</v>
      </c>
      <c r="C134" s="16">
        <v>258</v>
      </c>
    </row>
    <row r="135" ht="16.5" customHeight="1" spans="1:3">
      <c r="A135" s="121">
        <v>2080204</v>
      </c>
      <c r="B135" s="125" t="s">
        <v>201</v>
      </c>
      <c r="C135" s="16">
        <v>15</v>
      </c>
    </row>
    <row r="136" ht="16.5" customHeight="1" spans="1:3">
      <c r="A136" s="121">
        <v>2080205</v>
      </c>
      <c r="B136" s="125" t="s">
        <v>202</v>
      </c>
      <c r="C136" s="16">
        <v>2973</v>
      </c>
    </row>
    <row r="137" ht="16.5" customHeight="1" spans="1:3">
      <c r="A137" s="121">
        <v>2080208</v>
      </c>
      <c r="B137" s="125" t="s">
        <v>203</v>
      </c>
      <c r="C137" s="16">
        <v>536</v>
      </c>
    </row>
    <row r="138" ht="16.5" customHeight="1" spans="1:3">
      <c r="A138" s="121">
        <v>2080299</v>
      </c>
      <c r="B138" s="125" t="s">
        <v>204</v>
      </c>
      <c r="C138" s="16">
        <v>14</v>
      </c>
    </row>
    <row r="139" ht="16.5" customHeight="1" spans="1:3">
      <c r="A139" s="121">
        <v>20805</v>
      </c>
      <c r="B139" s="122" t="s">
        <v>205</v>
      </c>
      <c r="C139" s="16">
        <v>17862</v>
      </c>
    </row>
    <row r="140" ht="16.5" customHeight="1" spans="1:3">
      <c r="A140" s="121">
        <v>2080501</v>
      </c>
      <c r="B140" s="125" t="s">
        <v>206</v>
      </c>
      <c r="C140" s="16">
        <v>4358</v>
      </c>
    </row>
    <row r="141" ht="16.5" customHeight="1" spans="1:3">
      <c r="A141" s="121">
        <v>2080502</v>
      </c>
      <c r="B141" s="125" t="s">
        <v>207</v>
      </c>
      <c r="C141" s="16">
        <v>12419</v>
      </c>
    </row>
    <row r="142" ht="16.5" customHeight="1" spans="1:3">
      <c r="A142" s="121">
        <v>2080507</v>
      </c>
      <c r="B142" s="125" t="s">
        <v>208</v>
      </c>
      <c r="C142" s="16">
        <v>1085</v>
      </c>
    </row>
    <row r="143" ht="16.5" customHeight="1" spans="1:3">
      <c r="A143" s="121">
        <v>20806</v>
      </c>
      <c r="B143" s="122" t="s">
        <v>209</v>
      </c>
      <c r="C143" s="16">
        <v>90</v>
      </c>
    </row>
    <row r="144" ht="16.5" customHeight="1" spans="1:3">
      <c r="A144" s="121">
        <v>2080601</v>
      </c>
      <c r="B144" s="125" t="s">
        <v>210</v>
      </c>
      <c r="C144" s="16">
        <v>90</v>
      </c>
    </row>
    <row r="145" ht="16.5" customHeight="1" spans="1:3">
      <c r="A145" s="121">
        <v>20808</v>
      </c>
      <c r="B145" s="122" t="s">
        <v>211</v>
      </c>
      <c r="C145" s="16">
        <v>1542</v>
      </c>
    </row>
    <row r="146" ht="16.5" customHeight="1" spans="1:3">
      <c r="A146" s="121">
        <v>2080803</v>
      </c>
      <c r="B146" s="125" t="s">
        <v>212</v>
      </c>
      <c r="C146" s="16">
        <v>10</v>
      </c>
    </row>
    <row r="147" ht="16.5" customHeight="1" spans="1:3">
      <c r="A147" s="121">
        <v>2080805</v>
      </c>
      <c r="B147" s="125" t="s">
        <v>213</v>
      </c>
      <c r="C147" s="16">
        <v>1525</v>
      </c>
    </row>
    <row r="148" ht="16.5" customHeight="1" spans="1:3">
      <c r="A148" s="121">
        <v>2080899</v>
      </c>
      <c r="B148" s="125" t="s">
        <v>214</v>
      </c>
      <c r="C148" s="16">
        <v>7</v>
      </c>
    </row>
    <row r="149" ht="16.5" customHeight="1" spans="1:3">
      <c r="A149" s="121">
        <v>20809</v>
      </c>
      <c r="B149" s="122" t="s">
        <v>215</v>
      </c>
      <c r="C149" s="16">
        <v>1265</v>
      </c>
    </row>
    <row r="150" ht="16.5" customHeight="1" spans="1:3">
      <c r="A150" s="121">
        <v>2080901</v>
      </c>
      <c r="B150" s="125" t="s">
        <v>216</v>
      </c>
      <c r="C150" s="16">
        <v>315</v>
      </c>
    </row>
    <row r="151" ht="16.5" customHeight="1" spans="1:3">
      <c r="A151" s="121">
        <v>2080902</v>
      </c>
      <c r="B151" s="125" t="s">
        <v>217</v>
      </c>
      <c r="C151" s="16">
        <v>0</v>
      </c>
    </row>
    <row r="152" ht="16.5" customHeight="1" spans="1:3">
      <c r="A152" s="121">
        <v>2080903</v>
      </c>
      <c r="B152" s="125" t="s">
        <v>218</v>
      </c>
      <c r="C152" s="16">
        <v>0</v>
      </c>
    </row>
    <row r="153" ht="16.5" customHeight="1" spans="1:3">
      <c r="A153" s="121">
        <v>2080904</v>
      </c>
      <c r="B153" s="125" t="s">
        <v>219</v>
      </c>
      <c r="C153" s="16">
        <v>2</v>
      </c>
    </row>
    <row r="154" ht="16.5" customHeight="1" spans="1:3">
      <c r="A154" s="121">
        <v>2080999</v>
      </c>
      <c r="B154" s="125" t="s">
        <v>220</v>
      </c>
      <c r="C154" s="16">
        <v>948</v>
      </c>
    </row>
    <row r="155" ht="16.5" customHeight="1" spans="1:3">
      <c r="A155" s="121">
        <v>20810</v>
      </c>
      <c r="B155" s="122" t="s">
        <v>221</v>
      </c>
      <c r="C155" s="16">
        <v>81</v>
      </c>
    </row>
    <row r="156" ht="16.5" customHeight="1" spans="1:3">
      <c r="A156" s="121">
        <v>2081001</v>
      </c>
      <c r="B156" s="125" t="s">
        <v>222</v>
      </c>
      <c r="C156" s="16">
        <v>5</v>
      </c>
    </row>
    <row r="157" ht="16.5" customHeight="1" spans="1:3">
      <c r="A157" s="121">
        <v>2081002</v>
      </c>
      <c r="B157" s="125" t="s">
        <v>223</v>
      </c>
      <c r="C157" s="16">
        <v>29</v>
      </c>
    </row>
    <row r="158" ht="16.5" customHeight="1" spans="1:3">
      <c r="A158" s="121">
        <v>2081004</v>
      </c>
      <c r="B158" s="125" t="s">
        <v>224</v>
      </c>
      <c r="C158" s="16">
        <v>7</v>
      </c>
    </row>
    <row r="159" ht="16.5" customHeight="1" spans="1:3">
      <c r="A159" s="121">
        <v>2081005</v>
      </c>
      <c r="B159" s="125" t="s">
        <v>225</v>
      </c>
      <c r="C159" s="16">
        <v>35</v>
      </c>
    </row>
    <row r="160" ht="16.5" customHeight="1" spans="1:3">
      <c r="A160" s="121">
        <v>2081099</v>
      </c>
      <c r="B160" s="125" t="s">
        <v>226</v>
      </c>
      <c r="C160" s="16">
        <v>5</v>
      </c>
    </row>
    <row r="161" ht="16.5" customHeight="1" spans="1:3">
      <c r="A161" s="121">
        <v>20811</v>
      </c>
      <c r="B161" s="122" t="s">
        <v>227</v>
      </c>
      <c r="C161" s="16">
        <v>255</v>
      </c>
    </row>
    <row r="162" ht="16.5" customHeight="1" spans="1:3">
      <c r="A162" s="121">
        <v>2081101</v>
      </c>
      <c r="B162" s="125" t="s">
        <v>107</v>
      </c>
      <c r="C162" s="16">
        <v>138</v>
      </c>
    </row>
    <row r="163" ht="16.5" customHeight="1" spans="1:3">
      <c r="A163" s="121">
        <v>2081199</v>
      </c>
      <c r="B163" s="125" t="s">
        <v>228</v>
      </c>
      <c r="C163" s="16">
        <v>117</v>
      </c>
    </row>
    <row r="164" ht="16.5" customHeight="1" spans="1:3">
      <c r="A164" s="121">
        <v>20815</v>
      </c>
      <c r="B164" s="122" t="s">
        <v>229</v>
      </c>
      <c r="C164" s="16">
        <v>25</v>
      </c>
    </row>
    <row r="165" ht="16.5" customHeight="1" spans="1:3">
      <c r="A165" s="121">
        <v>2081502</v>
      </c>
      <c r="B165" s="125" t="s">
        <v>230</v>
      </c>
      <c r="C165" s="16">
        <v>25</v>
      </c>
    </row>
    <row r="166" ht="16.5" customHeight="1" spans="1:3">
      <c r="A166" s="121">
        <v>20819</v>
      </c>
      <c r="B166" s="122" t="s">
        <v>231</v>
      </c>
      <c r="C166" s="16">
        <v>800</v>
      </c>
    </row>
    <row r="167" ht="16.5" customHeight="1" spans="1:3">
      <c r="A167" s="121">
        <v>2081901</v>
      </c>
      <c r="B167" s="125" t="s">
        <v>232</v>
      </c>
      <c r="C167" s="16">
        <v>300</v>
      </c>
    </row>
    <row r="168" ht="16.5" customHeight="1" spans="1:3">
      <c r="A168" s="121">
        <v>2081902</v>
      </c>
      <c r="B168" s="125" t="s">
        <v>233</v>
      </c>
      <c r="C168" s="16">
        <v>500</v>
      </c>
    </row>
    <row r="169" ht="16.5" customHeight="1" spans="1:3">
      <c r="A169" s="121">
        <v>20820</v>
      </c>
      <c r="B169" s="122" t="s">
        <v>234</v>
      </c>
      <c r="C169" s="16">
        <v>103</v>
      </c>
    </row>
    <row r="170" ht="16.5" customHeight="1" spans="1:3">
      <c r="A170" s="121">
        <v>2082001</v>
      </c>
      <c r="B170" s="125" t="s">
        <v>235</v>
      </c>
      <c r="C170" s="16">
        <v>50</v>
      </c>
    </row>
    <row r="171" ht="16.5" customHeight="1" spans="1:3">
      <c r="A171" s="121">
        <v>2082002</v>
      </c>
      <c r="B171" s="125" t="s">
        <v>236</v>
      </c>
      <c r="C171" s="16">
        <v>53</v>
      </c>
    </row>
    <row r="172" ht="16.5" customHeight="1" spans="1:3">
      <c r="A172" s="121">
        <v>20821</v>
      </c>
      <c r="B172" s="122" t="s">
        <v>237</v>
      </c>
      <c r="C172" s="16">
        <v>200</v>
      </c>
    </row>
    <row r="173" ht="16.5" customHeight="1" spans="1:3">
      <c r="A173" s="121">
        <v>2082102</v>
      </c>
      <c r="B173" s="125" t="s">
        <v>238</v>
      </c>
      <c r="C173" s="16">
        <v>200</v>
      </c>
    </row>
    <row r="174" ht="16.5" customHeight="1" spans="1:3">
      <c r="A174" s="121">
        <v>20825</v>
      </c>
      <c r="B174" s="122" t="s">
        <v>239</v>
      </c>
      <c r="C174" s="16">
        <v>90</v>
      </c>
    </row>
    <row r="175" ht="16.5" customHeight="1" spans="1:3">
      <c r="A175" s="121">
        <v>2082502</v>
      </c>
      <c r="B175" s="125" t="s">
        <v>240</v>
      </c>
      <c r="C175" s="16">
        <v>90</v>
      </c>
    </row>
    <row r="176" ht="16.5" customHeight="1" spans="1:3">
      <c r="A176" s="121">
        <v>20826</v>
      </c>
      <c r="B176" s="122" t="s">
        <v>241</v>
      </c>
      <c r="C176" s="16">
        <v>8693</v>
      </c>
    </row>
    <row r="177" ht="16.5" customHeight="1" spans="1:3">
      <c r="A177" s="121">
        <v>2082602</v>
      </c>
      <c r="B177" s="125" t="s">
        <v>242</v>
      </c>
      <c r="C177" s="16">
        <v>8693</v>
      </c>
    </row>
    <row r="178" ht="16.5" customHeight="1" spans="1:3">
      <c r="A178" s="121">
        <v>20899</v>
      </c>
      <c r="B178" s="122" t="s">
        <v>243</v>
      </c>
      <c r="C178" s="16">
        <v>422</v>
      </c>
    </row>
    <row r="179" ht="16.5" customHeight="1" spans="1:3">
      <c r="A179" s="121">
        <v>2089901</v>
      </c>
      <c r="B179" s="125" t="s">
        <v>244</v>
      </c>
      <c r="C179" s="16">
        <v>422</v>
      </c>
    </row>
    <row r="180" ht="16.5" customHeight="1" spans="1:3">
      <c r="A180" s="121">
        <v>210</v>
      </c>
      <c r="B180" s="122" t="s">
        <v>245</v>
      </c>
      <c r="C180" s="16">
        <v>41470</v>
      </c>
    </row>
    <row r="181" ht="16.5" customHeight="1" spans="1:3">
      <c r="A181" s="121">
        <v>21001</v>
      </c>
      <c r="B181" s="122" t="s">
        <v>246</v>
      </c>
      <c r="C181" s="16">
        <v>578</v>
      </c>
    </row>
    <row r="182" ht="16.5" customHeight="1" spans="1:3">
      <c r="A182" s="121">
        <v>2100101</v>
      </c>
      <c r="B182" s="125" t="s">
        <v>107</v>
      </c>
      <c r="C182" s="16">
        <v>273</v>
      </c>
    </row>
    <row r="183" ht="16.5" customHeight="1" spans="1:3">
      <c r="A183" s="121">
        <v>2100199</v>
      </c>
      <c r="B183" s="125" t="s">
        <v>247</v>
      </c>
      <c r="C183" s="16">
        <v>305</v>
      </c>
    </row>
    <row r="184" ht="16.5" customHeight="1" spans="1:3">
      <c r="A184" s="121">
        <v>21002</v>
      </c>
      <c r="B184" s="122" t="s">
        <v>248</v>
      </c>
      <c r="C184" s="16">
        <v>3108</v>
      </c>
    </row>
    <row r="185" ht="16.5" customHeight="1" spans="1:3">
      <c r="A185" s="121">
        <v>2100201</v>
      </c>
      <c r="B185" s="125" t="s">
        <v>249</v>
      </c>
      <c r="C185" s="16">
        <v>1646</v>
      </c>
    </row>
    <row r="186" ht="16.5" customHeight="1" spans="1:3">
      <c r="A186" s="121">
        <v>2100202</v>
      </c>
      <c r="B186" s="125" t="s">
        <v>250</v>
      </c>
      <c r="C186" s="16">
        <v>1222</v>
      </c>
    </row>
    <row r="187" ht="16.5" customHeight="1" spans="1:3">
      <c r="A187" s="121">
        <v>2100299</v>
      </c>
      <c r="B187" s="125" t="s">
        <v>251</v>
      </c>
      <c r="C187" s="16">
        <v>240</v>
      </c>
    </row>
    <row r="188" ht="16.5" customHeight="1" spans="1:3">
      <c r="A188" s="121">
        <v>21003</v>
      </c>
      <c r="B188" s="122" t="s">
        <v>252</v>
      </c>
      <c r="C188" s="16">
        <v>5429</v>
      </c>
    </row>
    <row r="189" ht="16.5" customHeight="1" spans="1:3">
      <c r="A189" s="121">
        <v>2100302</v>
      </c>
      <c r="B189" s="125" t="s">
        <v>253</v>
      </c>
      <c r="C189" s="16">
        <v>4705</v>
      </c>
    </row>
    <row r="190" ht="16.5" customHeight="1" spans="1:3">
      <c r="A190" s="121">
        <v>2100399</v>
      </c>
      <c r="B190" s="125" t="s">
        <v>254</v>
      </c>
      <c r="C190" s="16">
        <v>724</v>
      </c>
    </row>
    <row r="191" ht="16.5" customHeight="1" spans="1:3">
      <c r="A191" s="121">
        <v>21004</v>
      </c>
      <c r="B191" s="122" t="s">
        <v>255</v>
      </c>
      <c r="C191" s="16">
        <v>2746</v>
      </c>
    </row>
    <row r="192" ht="16.5" customHeight="1" spans="1:3">
      <c r="A192" s="121">
        <v>2100401</v>
      </c>
      <c r="B192" s="125" t="s">
        <v>256</v>
      </c>
      <c r="C192" s="16">
        <v>260</v>
      </c>
    </row>
    <row r="193" ht="16.5" customHeight="1" spans="1:3">
      <c r="A193" s="121">
        <v>2100402</v>
      </c>
      <c r="B193" s="125" t="s">
        <v>257</v>
      </c>
      <c r="C193" s="16">
        <v>155</v>
      </c>
    </row>
    <row r="194" ht="16.5" customHeight="1" spans="1:3">
      <c r="A194" s="121">
        <v>2100403</v>
      </c>
      <c r="B194" s="125" t="s">
        <v>258</v>
      </c>
      <c r="C194" s="16">
        <v>313</v>
      </c>
    </row>
    <row r="195" ht="16.5" customHeight="1" spans="1:3">
      <c r="A195" s="121">
        <v>2100408</v>
      </c>
      <c r="B195" s="125" t="s">
        <v>259</v>
      </c>
      <c r="C195" s="16">
        <v>1923</v>
      </c>
    </row>
    <row r="196" ht="16.5" customHeight="1" spans="1:3">
      <c r="A196" s="121">
        <v>2100409</v>
      </c>
      <c r="B196" s="125" t="s">
        <v>260</v>
      </c>
      <c r="C196" s="16">
        <v>70</v>
      </c>
    </row>
    <row r="197" ht="16.5" customHeight="1" spans="1:3">
      <c r="A197" s="121">
        <v>2100499</v>
      </c>
      <c r="B197" s="125" t="s">
        <v>261</v>
      </c>
      <c r="C197" s="16">
        <v>25</v>
      </c>
    </row>
    <row r="198" ht="16.5" customHeight="1" spans="1:3">
      <c r="A198" s="121">
        <v>21007</v>
      </c>
      <c r="B198" s="122" t="s">
        <v>262</v>
      </c>
      <c r="C198" s="16">
        <v>1779</v>
      </c>
    </row>
    <row r="199" ht="16.5" customHeight="1" spans="1:3">
      <c r="A199" s="121">
        <v>2100716</v>
      </c>
      <c r="B199" s="125" t="s">
        <v>263</v>
      </c>
      <c r="C199" s="16">
        <v>965</v>
      </c>
    </row>
    <row r="200" ht="16.5" customHeight="1" spans="1:3">
      <c r="A200" s="121">
        <v>2100717</v>
      </c>
      <c r="B200" s="125" t="s">
        <v>264</v>
      </c>
      <c r="C200" s="16">
        <v>461</v>
      </c>
    </row>
    <row r="201" ht="16.5" customHeight="1" spans="1:3">
      <c r="A201" s="121">
        <v>2100799</v>
      </c>
      <c r="B201" s="125" t="s">
        <v>265</v>
      </c>
      <c r="C201" s="16">
        <v>353</v>
      </c>
    </row>
    <row r="202" ht="16.5" customHeight="1" spans="1:3">
      <c r="A202" s="121">
        <v>21010</v>
      </c>
      <c r="B202" s="122" t="s">
        <v>266</v>
      </c>
      <c r="C202" s="16">
        <v>193</v>
      </c>
    </row>
    <row r="203" ht="16.5" customHeight="1" spans="1:3">
      <c r="A203" s="121">
        <v>2101001</v>
      </c>
      <c r="B203" s="125" t="s">
        <v>107</v>
      </c>
      <c r="C203" s="16">
        <v>0</v>
      </c>
    </row>
    <row r="204" ht="16.5" customHeight="1" spans="1:3">
      <c r="A204" s="121">
        <v>2101050</v>
      </c>
      <c r="B204" s="125" t="s">
        <v>110</v>
      </c>
      <c r="C204" s="16">
        <v>193</v>
      </c>
    </row>
    <row r="205" ht="16.5" customHeight="1" spans="1:3">
      <c r="A205" s="121">
        <v>2101099</v>
      </c>
      <c r="B205" s="125" t="s">
        <v>267</v>
      </c>
      <c r="C205" s="16">
        <v>0</v>
      </c>
    </row>
    <row r="206" ht="16.5" customHeight="1" spans="1:3">
      <c r="A206" s="121">
        <v>21011</v>
      </c>
      <c r="B206" s="122" t="s">
        <v>268</v>
      </c>
      <c r="C206" s="16">
        <v>2385</v>
      </c>
    </row>
    <row r="207" ht="16.5" customHeight="1" spans="1:3">
      <c r="A207" s="121">
        <v>2101101</v>
      </c>
      <c r="B207" s="129" t="s">
        <v>269</v>
      </c>
      <c r="C207" s="16">
        <v>121</v>
      </c>
    </row>
    <row r="208" ht="16.5" customHeight="1" spans="1:3">
      <c r="A208" s="121">
        <v>2101102</v>
      </c>
      <c r="B208" s="129" t="s">
        <v>270</v>
      </c>
      <c r="C208" s="16">
        <v>2032</v>
      </c>
    </row>
    <row r="209" ht="16.5" customHeight="1" spans="1:3">
      <c r="A209" s="121">
        <v>2101103</v>
      </c>
      <c r="B209" s="129" t="s">
        <v>271</v>
      </c>
      <c r="C209" s="16">
        <v>154</v>
      </c>
    </row>
    <row r="210" ht="16.5" customHeight="1" spans="1:3">
      <c r="A210" s="121">
        <v>2101199</v>
      </c>
      <c r="B210" s="129" t="s">
        <v>272</v>
      </c>
      <c r="C210" s="16">
        <v>78</v>
      </c>
    </row>
    <row r="211" ht="16.5" customHeight="1" spans="1:3">
      <c r="A211" s="121">
        <v>21012</v>
      </c>
      <c r="B211" s="122" t="s">
        <v>273</v>
      </c>
      <c r="C211" s="16">
        <v>24405</v>
      </c>
    </row>
    <row r="212" ht="16.5" customHeight="1" spans="1:3">
      <c r="A212" s="121">
        <v>2101203</v>
      </c>
      <c r="B212" s="125" t="s">
        <v>274</v>
      </c>
      <c r="C212" s="16">
        <v>24405</v>
      </c>
    </row>
    <row r="213" ht="16.5" customHeight="1" spans="1:3">
      <c r="A213" s="121">
        <v>21013</v>
      </c>
      <c r="B213" s="122" t="s">
        <v>275</v>
      </c>
      <c r="C213" s="16">
        <v>595</v>
      </c>
    </row>
    <row r="214" ht="16.5" customHeight="1" spans="1:3">
      <c r="A214" s="121">
        <v>2101301</v>
      </c>
      <c r="B214" s="125" t="s">
        <v>276</v>
      </c>
      <c r="C214" s="16">
        <v>595</v>
      </c>
    </row>
    <row r="215" ht="16.5" customHeight="1" spans="1:3">
      <c r="A215" s="121">
        <v>21099</v>
      </c>
      <c r="B215" s="122" t="s">
        <v>277</v>
      </c>
      <c r="C215" s="16">
        <v>252</v>
      </c>
    </row>
    <row r="216" ht="16.5" customHeight="1" spans="1:3">
      <c r="A216" s="121">
        <v>2109901</v>
      </c>
      <c r="B216" s="125" t="s">
        <v>278</v>
      </c>
      <c r="C216" s="16">
        <v>252</v>
      </c>
    </row>
    <row r="217" ht="16.5" customHeight="1" spans="1:3">
      <c r="A217" s="121">
        <v>211</v>
      </c>
      <c r="B217" s="122" t="s">
        <v>279</v>
      </c>
      <c r="C217" s="16">
        <v>560</v>
      </c>
    </row>
    <row r="218" ht="16.5" customHeight="1" spans="1:3">
      <c r="A218" s="121">
        <v>21103</v>
      </c>
      <c r="B218" s="122" t="s">
        <v>280</v>
      </c>
      <c r="C218" s="16">
        <v>0</v>
      </c>
    </row>
    <row r="219" ht="16.5" customHeight="1" spans="1:3">
      <c r="A219" s="121">
        <v>2110301</v>
      </c>
      <c r="B219" s="125" t="s">
        <v>281</v>
      </c>
      <c r="C219" s="16">
        <v>0</v>
      </c>
    </row>
    <row r="220" ht="16.5" customHeight="1" spans="1:3">
      <c r="A220" s="121">
        <v>2110307</v>
      </c>
      <c r="B220" s="125" t="s">
        <v>282</v>
      </c>
      <c r="C220" s="16">
        <v>0</v>
      </c>
    </row>
    <row r="221" ht="16.5" customHeight="1" spans="1:3">
      <c r="A221" s="121">
        <v>21105</v>
      </c>
      <c r="B221" s="122" t="s">
        <v>283</v>
      </c>
      <c r="C221" s="16">
        <v>146</v>
      </c>
    </row>
    <row r="222" ht="16.5" customHeight="1" spans="1:3">
      <c r="A222" s="121">
        <v>2110502</v>
      </c>
      <c r="B222" s="125" t="s">
        <v>284</v>
      </c>
      <c r="C222" s="16">
        <v>146</v>
      </c>
    </row>
    <row r="223" ht="16.5" customHeight="1" spans="1:3">
      <c r="A223" s="121">
        <v>21106</v>
      </c>
      <c r="B223" s="122" t="s">
        <v>285</v>
      </c>
      <c r="C223" s="16">
        <v>414</v>
      </c>
    </row>
    <row r="224" ht="16.5" customHeight="1" spans="1:3">
      <c r="A224" s="121">
        <v>2110602</v>
      </c>
      <c r="B224" s="125" t="s">
        <v>286</v>
      </c>
      <c r="C224" s="16">
        <v>92</v>
      </c>
    </row>
    <row r="225" ht="16.5" customHeight="1" spans="1:3">
      <c r="A225" s="121">
        <v>2110603</v>
      </c>
      <c r="B225" s="125" t="s">
        <v>287</v>
      </c>
      <c r="C225" s="16">
        <v>322</v>
      </c>
    </row>
    <row r="226" ht="16.5" customHeight="1" spans="1:3">
      <c r="A226" s="121">
        <v>212</v>
      </c>
      <c r="B226" s="122" t="s">
        <v>288</v>
      </c>
      <c r="C226" s="16">
        <v>6202</v>
      </c>
    </row>
    <row r="227" ht="16.5" customHeight="1" spans="1:3">
      <c r="A227" s="121">
        <v>21201</v>
      </c>
      <c r="B227" s="122" t="s">
        <v>289</v>
      </c>
      <c r="C227" s="16">
        <v>606</v>
      </c>
    </row>
    <row r="228" ht="16.5" customHeight="1" spans="1:3">
      <c r="A228" s="121">
        <v>2120101</v>
      </c>
      <c r="B228" s="125" t="s">
        <v>107</v>
      </c>
      <c r="C228" s="16">
        <v>378</v>
      </c>
    </row>
    <row r="229" ht="16.5" customHeight="1" spans="1:3">
      <c r="A229" s="121">
        <v>2120104</v>
      </c>
      <c r="B229" s="125" t="s">
        <v>290</v>
      </c>
      <c r="C229" s="16">
        <v>228</v>
      </c>
    </row>
    <row r="230" ht="16.5" customHeight="1" spans="1:3">
      <c r="A230" s="121">
        <v>2120109</v>
      </c>
      <c r="B230" s="125" t="s">
        <v>291</v>
      </c>
      <c r="C230" s="16">
        <v>0</v>
      </c>
    </row>
    <row r="231" ht="16.5" customHeight="1" spans="1:3">
      <c r="A231" s="121">
        <v>2120199</v>
      </c>
      <c r="B231" s="125" t="s">
        <v>292</v>
      </c>
      <c r="C231" s="16">
        <v>0</v>
      </c>
    </row>
    <row r="232" ht="16.5" customHeight="1" spans="1:3">
      <c r="A232" s="121">
        <v>21203</v>
      </c>
      <c r="B232" s="122" t="s">
        <v>293</v>
      </c>
      <c r="C232" s="16">
        <v>1500</v>
      </c>
    </row>
    <row r="233" ht="16.5" customHeight="1" spans="1:3">
      <c r="A233" s="121">
        <v>2120399</v>
      </c>
      <c r="B233" s="125" t="s">
        <v>294</v>
      </c>
      <c r="C233" s="16">
        <v>1500</v>
      </c>
    </row>
    <row r="234" ht="16.5" customHeight="1" spans="1:3">
      <c r="A234" s="121">
        <v>21205</v>
      </c>
      <c r="B234" s="122" t="s">
        <v>295</v>
      </c>
      <c r="C234" s="16">
        <v>3947</v>
      </c>
    </row>
    <row r="235" ht="16.5" customHeight="1" spans="1:3">
      <c r="A235" s="121">
        <v>2120501</v>
      </c>
      <c r="B235" s="125" t="s">
        <v>296</v>
      </c>
      <c r="C235" s="16">
        <v>3947</v>
      </c>
    </row>
    <row r="236" ht="16.5" customHeight="1" spans="1:3">
      <c r="A236" s="121">
        <v>21206</v>
      </c>
      <c r="B236" s="122" t="s">
        <v>297</v>
      </c>
      <c r="C236" s="16">
        <v>149</v>
      </c>
    </row>
    <row r="237" ht="16.5" customHeight="1" spans="1:3">
      <c r="A237" s="121">
        <v>2120601</v>
      </c>
      <c r="B237" s="125" t="s">
        <v>298</v>
      </c>
      <c r="C237" s="16">
        <v>149</v>
      </c>
    </row>
    <row r="238" ht="16.5" customHeight="1" spans="1:3">
      <c r="A238" s="121">
        <v>213</v>
      </c>
      <c r="B238" s="122" t="s">
        <v>299</v>
      </c>
      <c r="C238" s="16">
        <v>31742</v>
      </c>
    </row>
    <row r="239" ht="16.5" customHeight="1" spans="1:3">
      <c r="A239" s="121">
        <v>21301</v>
      </c>
      <c r="B239" s="122" t="s">
        <v>300</v>
      </c>
      <c r="C239" s="16">
        <v>5117</v>
      </c>
    </row>
    <row r="240" ht="16.5" customHeight="1" spans="1:3">
      <c r="A240" s="121">
        <v>2130101</v>
      </c>
      <c r="B240" s="125" t="s">
        <v>107</v>
      </c>
      <c r="C240" s="16">
        <v>290</v>
      </c>
    </row>
    <row r="241" ht="16.5" customHeight="1" spans="1:3">
      <c r="A241" s="121">
        <v>2130104</v>
      </c>
      <c r="B241" s="125" t="s">
        <v>110</v>
      </c>
      <c r="C241" s="16">
        <v>3117</v>
      </c>
    </row>
    <row r="242" ht="16.5" customHeight="1" spans="1:3">
      <c r="A242" s="121">
        <v>2130106</v>
      </c>
      <c r="B242" s="125" t="s">
        <v>301</v>
      </c>
      <c r="C242" s="16">
        <v>500</v>
      </c>
    </row>
    <row r="243" ht="16.5" customHeight="1" spans="1:3">
      <c r="A243" s="121">
        <v>2130108</v>
      </c>
      <c r="B243" s="125" t="s">
        <v>302</v>
      </c>
      <c r="C243" s="16">
        <v>20</v>
      </c>
    </row>
    <row r="244" ht="16.5" customHeight="1" spans="1:3">
      <c r="A244" s="121">
        <v>2130121</v>
      </c>
      <c r="B244" s="125" t="s">
        <v>303</v>
      </c>
      <c r="C244" s="16">
        <v>1000</v>
      </c>
    </row>
    <row r="245" ht="16.5" customHeight="1" spans="1:3">
      <c r="A245" s="121">
        <v>2130122</v>
      </c>
      <c r="B245" s="125" t="s">
        <v>304</v>
      </c>
      <c r="C245" s="16">
        <v>190</v>
      </c>
    </row>
    <row r="246" ht="16.5" customHeight="1" spans="1:3">
      <c r="A246" s="121">
        <v>2130199</v>
      </c>
      <c r="B246" s="125" t="s">
        <v>305</v>
      </c>
      <c r="C246" s="16">
        <v>0</v>
      </c>
    </row>
    <row r="247" ht="16.5" customHeight="1" spans="1:3">
      <c r="A247" s="121">
        <v>21302</v>
      </c>
      <c r="B247" s="122" t="s">
        <v>306</v>
      </c>
      <c r="C247" s="16">
        <v>5476</v>
      </c>
    </row>
    <row r="248" ht="16.5" customHeight="1" spans="1:3">
      <c r="A248" s="121">
        <v>2130201</v>
      </c>
      <c r="B248" s="125" t="s">
        <v>107</v>
      </c>
      <c r="C248" s="16">
        <v>451</v>
      </c>
    </row>
    <row r="249" ht="16.5" customHeight="1" spans="1:3">
      <c r="A249" s="121">
        <v>2130204</v>
      </c>
      <c r="B249" s="125" t="s">
        <v>307</v>
      </c>
      <c r="C249" s="16">
        <v>1556</v>
      </c>
    </row>
    <row r="250" ht="16.5" customHeight="1" spans="1:3">
      <c r="A250" s="121">
        <v>2130205</v>
      </c>
      <c r="B250" s="125" t="s">
        <v>308</v>
      </c>
      <c r="C250" s="16">
        <v>2200</v>
      </c>
    </row>
    <row r="251" ht="16.5" customHeight="1" spans="1:3">
      <c r="A251" s="121">
        <v>2130207</v>
      </c>
      <c r="B251" s="125" t="s">
        <v>309</v>
      </c>
      <c r="C251" s="16">
        <v>278</v>
      </c>
    </row>
    <row r="252" ht="16.5" customHeight="1" spans="1:3">
      <c r="A252" s="121">
        <v>2130209</v>
      </c>
      <c r="B252" s="125" t="s">
        <v>310</v>
      </c>
      <c r="C252" s="16">
        <v>791</v>
      </c>
    </row>
    <row r="253" ht="16.5" customHeight="1" spans="1:3">
      <c r="A253" s="121">
        <v>2130299</v>
      </c>
      <c r="B253" s="125" t="s">
        <v>311</v>
      </c>
      <c r="C253" s="16">
        <v>200</v>
      </c>
    </row>
    <row r="254" ht="16.5" customHeight="1" spans="1:3">
      <c r="A254" s="121">
        <v>21303</v>
      </c>
      <c r="B254" s="122" t="s">
        <v>312</v>
      </c>
      <c r="C254" s="16">
        <v>4935</v>
      </c>
    </row>
    <row r="255" ht="16.5" customHeight="1" spans="1:3">
      <c r="A255" s="121">
        <v>2130301</v>
      </c>
      <c r="B255" s="125" t="s">
        <v>107</v>
      </c>
      <c r="C255" s="16">
        <v>318</v>
      </c>
    </row>
    <row r="256" ht="16.5" customHeight="1" spans="1:3">
      <c r="A256" s="121">
        <v>2130304</v>
      </c>
      <c r="B256" s="125" t="s">
        <v>313</v>
      </c>
      <c r="C256" s="16">
        <v>1480</v>
      </c>
    </row>
    <row r="257" ht="16.5" customHeight="1" spans="1:3">
      <c r="A257" s="121">
        <v>2130305</v>
      </c>
      <c r="B257" s="125" t="s">
        <v>314</v>
      </c>
      <c r="C257" s="16">
        <v>2000</v>
      </c>
    </row>
    <row r="258" ht="16.5" customHeight="1" spans="1:3">
      <c r="A258" s="121">
        <v>2130306</v>
      </c>
      <c r="B258" s="125" t="s">
        <v>315</v>
      </c>
      <c r="C258" s="16">
        <v>40</v>
      </c>
    </row>
    <row r="259" ht="16.5" customHeight="1" spans="1:3">
      <c r="A259" s="121">
        <v>2130310</v>
      </c>
      <c r="B259" s="125" t="s">
        <v>316</v>
      </c>
      <c r="C259" s="16">
        <v>140</v>
      </c>
    </row>
    <row r="260" ht="16.5" customHeight="1" spans="1:3">
      <c r="A260" s="121">
        <v>2130314</v>
      </c>
      <c r="B260" s="125" t="s">
        <v>317</v>
      </c>
      <c r="C260" s="16">
        <v>7</v>
      </c>
    </row>
    <row r="261" ht="16.5" customHeight="1" spans="1:3">
      <c r="A261" s="121">
        <v>2130316</v>
      </c>
      <c r="B261" s="125" t="s">
        <v>318</v>
      </c>
      <c r="C261" s="16">
        <v>950</v>
      </c>
    </row>
    <row r="262" ht="16.5" customHeight="1" spans="1:3">
      <c r="A262" s="121">
        <v>2130335</v>
      </c>
      <c r="B262" s="125" t="s">
        <v>319</v>
      </c>
      <c r="C262" s="16">
        <v>0</v>
      </c>
    </row>
    <row r="263" ht="16.5" customHeight="1" spans="1:3">
      <c r="A263" s="121">
        <v>2130399</v>
      </c>
      <c r="B263" s="125" t="s">
        <v>320</v>
      </c>
      <c r="C263" s="16">
        <v>0</v>
      </c>
    </row>
    <row r="264" ht="16.5" customHeight="1" spans="1:3">
      <c r="A264" s="121">
        <v>21305</v>
      </c>
      <c r="B264" s="122" t="s">
        <v>321</v>
      </c>
      <c r="C264" s="16">
        <v>3390</v>
      </c>
    </row>
    <row r="265" ht="16.5" customHeight="1" spans="1:3">
      <c r="A265" s="121">
        <v>2130501</v>
      </c>
      <c r="B265" s="125" t="s">
        <v>107</v>
      </c>
      <c r="C265" s="16">
        <v>118</v>
      </c>
    </row>
    <row r="266" ht="16.5" customHeight="1" spans="1:3">
      <c r="A266" s="121">
        <v>2130504</v>
      </c>
      <c r="B266" s="125" t="s">
        <v>322</v>
      </c>
      <c r="C266" s="16">
        <v>1000</v>
      </c>
    </row>
    <row r="267" ht="16.5" customHeight="1" spans="1:3">
      <c r="A267" s="121">
        <v>2130505</v>
      </c>
      <c r="B267" s="125" t="s">
        <v>323</v>
      </c>
      <c r="C267" s="16">
        <v>1630</v>
      </c>
    </row>
    <row r="268" ht="16.5" customHeight="1" spans="1:3">
      <c r="A268" s="121">
        <v>2130506</v>
      </c>
      <c r="B268" s="125" t="s">
        <v>324</v>
      </c>
      <c r="C268" s="16">
        <v>100</v>
      </c>
    </row>
    <row r="269" ht="16.5" customHeight="1" spans="1:3">
      <c r="A269" s="121">
        <v>2130599</v>
      </c>
      <c r="B269" s="125" t="s">
        <v>325</v>
      </c>
      <c r="C269" s="16">
        <v>542</v>
      </c>
    </row>
    <row r="270" ht="16.5" customHeight="1" spans="1:3">
      <c r="A270" s="121">
        <v>21306</v>
      </c>
      <c r="B270" s="122" t="s">
        <v>326</v>
      </c>
      <c r="C270" s="16">
        <v>87</v>
      </c>
    </row>
    <row r="271" ht="16.5" customHeight="1" spans="1:3">
      <c r="A271" s="121">
        <v>2130601</v>
      </c>
      <c r="B271" s="125" t="s">
        <v>327</v>
      </c>
      <c r="C271" s="16">
        <v>87</v>
      </c>
    </row>
    <row r="272" ht="16.5" customHeight="1" spans="1:3">
      <c r="A272" s="121">
        <v>21307</v>
      </c>
      <c r="B272" s="122" t="s">
        <v>328</v>
      </c>
      <c r="C272" s="16">
        <v>9852</v>
      </c>
    </row>
    <row r="273" ht="16.5" customHeight="1" spans="1:3">
      <c r="A273" s="121">
        <v>2130701</v>
      </c>
      <c r="B273" s="125" t="s">
        <v>329</v>
      </c>
      <c r="C273" s="16">
        <v>1032</v>
      </c>
    </row>
    <row r="274" ht="16.5" customHeight="1" spans="1:3">
      <c r="A274" s="121">
        <v>2130705</v>
      </c>
      <c r="B274" s="125" t="s">
        <v>330</v>
      </c>
      <c r="C274" s="16">
        <v>6370</v>
      </c>
    </row>
    <row r="275" ht="16.5" customHeight="1" spans="1:3">
      <c r="A275" s="121">
        <v>2130707</v>
      </c>
      <c r="B275" s="125" t="s">
        <v>331</v>
      </c>
      <c r="C275" s="16">
        <v>2450</v>
      </c>
    </row>
    <row r="276" ht="16.5" customHeight="1" spans="1:3">
      <c r="A276" s="121">
        <v>21308</v>
      </c>
      <c r="B276" s="122" t="s">
        <v>332</v>
      </c>
      <c r="C276" s="16">
        <v>400</v>
      </c>
    </row>
    <row r="277" ht="16.5" customHeight="1" spans="1:3">
      <c r="A277" s="121">
        <v>2130804</v>
      </c>
      <c r="B277" s="125" t="s">
        <v>333</v>
      </c>
      <c r="C277" s="16">
        <v>400</v>
      </c>
    </row>
    <row r="278" ht="16.5" customHeight="1" spans="1:3">
      <c r="A278" s="121">
        <v>21399</v>
      </c>
      <c r="B278" s="122" t="s">
        <v>334</v>
      </c>
      <c r="C278" s="16">
        <v>2485</v>
      </c>
    </row>
    <row r="279" ht="16.5" customHeight="1" spans="1:3">
      <c r="A279" s="121">
        <v>2139999</v>
      </c>
      <c r="B279" s="125" t="s">
        <v>335</v>
      </c>
      <c r="C279" s="16">
        <v>2485</v>
      </c>
    </row>
    <row r="280" ht="16.5" customHeight="1" spans="1:3">
      <c r="A280" s="121">
        <v>214</v>
      </c>
      <c r="B280" s="122" t="s">
        <v>336</v>
      </c>
      <c r="C280" s="16">
        <v>2513</v>
      </c>
    </row>
    <row r="281" ht="16.5" customHeight="1" spans="1:3">
      <c r="A281" s="121">
        <v>21401</v>
      </c>
      <c r="B281" s="122" t="s">
        <v>337</v>
      </c>
      <c r="C281" s="16">
        <v>2513</v>
      </c>
    </row>
    <row r="282" ht="16.5" customHeight="1" spans="1:3">
      <c r="A282" s="121">
        <v>2140101</v>
      </c>
      <c r="B282" s="125" t="s">
        <v>107</v>
      </c>
      <c r="C282" s="16">
        <v>161</v>
      </c>
    </row>
    <row r="283" ht="16.5" customHeight="1" spans="1:3">
      <c r="A283" s="121">
        <v>2140106</v>
      </c>
      <c r="B283" s="125" t="s">
        <v>338</v>
      </c>
      <c r="C283" s="16">
        <v>1441</v>
      </c>
    </row>
    <row r="284" ht="16.5" customHeight="1" spans="1:3">
      <c r="A284" s="121">
        <v>2140112</v>
      </c>
      <c r="B284" s="125" t="s">
        <v>339</v>
      </c>
      <c r="C284" s="16">
        <v>911</v>
      </c>
    </row>
    <row r="285" ht="16.5" customHeight="1" spans="1:3">
      <c r="A285" s="121">
        <v>21404</v>
      </c>
      <c r="B285" s="122" t="s">
        <v>340</v>
      </c>
      <c r="C285" s="16">
        <v>0</v>
      </c>
    </row>
    <row r="286" ht="16.5" customHeight="1" spans="1:3">
      <c r="A286" s="121">
        <v>2140499</v>
      </c>
      <c r="B286" s="125" t="s">
        <v>341</v>
      </c>
      <c r="C286" s="16">
        <v>0</v>
      </c>
    </row>
    <row r="287" ht="16.5" customHeight="1" spans="1:3">
      <c r="A287" s="121">
        <v>215</v>
      </c>
      <c r="B287" s="122" t="s">
        <v>342</v>
      </c>
      <c r="C287" s="16">
        <v>237</v>
      </c>
    </row>
    <row r="288" ht="16.5" customHeight="1" spans="1:3">
      <c r="A288" s="121">
        <v>21506</v>
      </c>
      <c r="B288" s="122" t="s">
        <v>343</v>
      </c>
      <c r="C288" s="16">
        <v>237</v>
      </c>
    </row>
    <row r="289" ht="16.5" customHeight="1" spans="1:3">
      <c r="A289" s="121">
        <v>2150601</v>
      </c>
      <c r="B289" s="125" t="s">
        <v>107</v>
      </c>
      <c r="C289" s="16">
        <v>109</v>
      </c>
    </row>
    <row r="290" ht="16.5" customHeight="1" spans="1:3">
      <c r="A290" s="121">
        <v>2150605</v>
      </c>
      <c r="B290" s="125" t="s">
        <v>344</v>
      </c>
      <c r="C290" s="16">
        <v>128</v>
      </c>
    </row>
    <row r="291" ht="16.5" customHeight="1" spans="1:3">
      <c r="A291" s="121">
        <v>216</v>
      </c>
      <c r="B291" s="122" t="s">
        <v>345</v>
      </c>
      <c r="C291" s="16">
        <v>342</v>
      </c>
    </row>
    <row r="292" ht="16.5" customHeight="1" spans="1:3">
      <c r="A292" s="121">
        <v>21602</v>
      </c>
      <c r="B292" s="122" t="s">
        <v>346</v>
      </c>
      <c r="C292" s="16">
        <v>222</v>
      </c>
    </row>
    <row r="293" ht="16.5" customHeight="1" spans="1:3">
      <c r="A293" s="121">
        <v>2160250</v>
      </c>
      <c r="B293" s="125" t="s">
        <v>110</v>
      </c>
      <c r="C293" s="16">
        <v>97</v>
      </c>
    </row>
    <row r="294" ht="16.5" customHeight="1" spans="1:3">
      <c r="A294" s="121">
        <v>2160299</v>
      </c>
      <c r="B294" s="125" t="s">
        <v>347</v>
      </c>
      <c r="C294" s="16">
        <v>125</v>
      </c>
    </row>
    <row r="295" ht="16.5" customHeight="1" spans="1:3">
      <c r="A295" s="121">
        <v>21605</v>
      </c>
      <c r="B295" s="122" t="s">
        <v>348</v>
      </c>
      <c r="C295" s="16">
        <v>120</v>
      </c>
    </row>
    <row r="296" ht="16.5" customHeight="1" spans="1:3">
      <c r="A296" s="121">
        <v>2160599</v>
      </c>
      <c r="B296" s="125" t="s">
        <v>349</v>
      </c>
      <c r="C296" s="16">
        <v>120</v>
      </c>
    </row>
    <row r="297" ht="16.5" customHeight="1" spans="1:3">
      <c r="A297" s="121">
        <v>220</v>
      </c>
      <c r="B297" s="122" t="s">
        <v>350</v>
      </c>
      <c r="C297" s="16">
        <v>963</v>
      </c>
    </row>
    <row r="298" ht="16.5" customHeight="1" spans="1:3">
      <c r="A298" s="121">
        <v>22001</v>
      </c>
      <c r="B298" s="122" t="s">
        <v>351</v>
      </c>
      <c r="C298" s="16">
        <v>896</v>
      </c>
    </row>
    <row r="299" ht="16.5" customHeight="1" spans="1:3">
      <c r="A299" s="121">
        <v>2200101</v>
      </c>
      <c r="B299" s="125" t="s">
        <v>107</v>
      </c>
      <c r="C299" s="16">
        <v>823</v>
      </c>
    </row>
    <row r="300" ht="16.5" customHeight="1" spans="1:3">
      <c r="A300" s="121">
        <v>2200150</v>
      </c>
      <c r="B300" s="125" t="s">
        <v>110</v>
      </c>
      <c r="C300" s="16">
        <v>73</v>
      </c>
    </row>
    <row r="301" ht="16.5" customHeight="1" spans="1:3">
      <c r="A301" s="121">
        <v>22004</v>
      </c>
      <c r="B301" s="122" t="s">
        <v>352</v>
      </c>
      <c r="C301" s="16">
        <v>39</v>
      </c>
    </row>
    <row r="302" ht="16.5" customHeight="1" spans="1:3">
      <c r="A302" s="121">
        <v>2200450</v>
      </c>
      <c r="B302" s="125" t="s">
        <v>353</v>
      </c>
      <c r="C302" s="16">
        <v>39</v>
      </c>
    </row>
    <row r="303" ht="16.5" customHeight="1" spans="1:3">
      <c r="A303" s="121">
        <v>22005</v>
      </c>
      <c r="B303" s="122" t="s">
        <v>354</v>
      </c>
      <c r="C303" s="16">
        <v>28</v>
      </c>
    </row>
    <row r="304" ht="16.5" customHeight="1" spans="1:3">
      <c r="A304" s="121">
        <v>2200504</v>
      </c>
      <c r="B304" s="125" t="s">
        <v>355</v>
      </c>
      <c r="C304" s="16">
        <v>28</v>
      </c>
    </row>
    <row r="305" ht="16.5" customHeight="1" spans="1:3">
      <c r="A305" s="121">
        <v>221</v>
      </c>
      <c r="B305" s="122" t="s">
        <v>356</v>
      </c>
      <c r="C305" s="16">
        <v>3995</v>
      </c>
    </row>
    <row r="306" ht="16.5" customHeight="1" spans="1:3">
      <c r="A306" s="121">
        <v>22101</v>
      </c>
      <c r="B306" s="122" t="s">
        <v>357</v>
      </c>
      <c r="C306" s="16">
        <v>935</v>
      </c>
    </row>
    <row r="307" ht="16.5" customHeight="1" spans="1:3">
      <c r="A307" s="121">
        <v>2210105</v>
      </c>
      <c r="B307" s="125" t="s">
        <v>358</v>
      </c>
      <c r="C307" s="16">
        <v>935</v>
      </c>
    </row>
    <row r="308" ht="16.5" customHeight="1" spans="1:3">
      <c r="A308" s="121">
        <v>22102</v>
      </c>
      <c r="B308" s="122" t="s">
        <v>359</v>
      </c>
      <c r="C308" s="16">
        <v>3060</v>
      </c>
    </row>
    <row r="309" ht="16.5" customHeight="1" spans="1:3">
      <c r="A309" s="121">
        <v>2210201</v>
      </c>
      <c r="B309" s="125" t="s">
        <v>360</v>
      </c>
      <c r="C309" s="16">
        <v>3060</v>
      </c>
    </row>
    <row r="310" ht="16.5" customHeight="1" spans="1:3">
      <c r="A310" s="121">
        <v>222</v>
      </c>
      <c r="B310" s="122" t="s">
        <v>361</v>
      </c>
      <c r="C310" s="16">
        <v>177</v>
      </c>
    </row>
    <row r="311" ht="16.5" customHeight="1" spans="1:3">
      <c r="A311" s="121">
        <v>22201</v>
      </c>
      <c r="B311" s="122" t="s">
        <v>362</v>
      </c>
      <c r="C311" s="16">
        <v>177</v>
      </c>
    </row>
    <row r="312" ht="16.5" customHeight="1" spans="1:3">
      <c r="A312" s="121">
        <v>2220101</v>
      </c>
      <c r="B312" s="125" t="s">
        <v>107</v>
      </c>
      <c r="C312" s="16">
        <v>177</v>
      </c>
    </row>
    <row r="313" ht="16.5" customHeight="1" spans="1:3">
      <c r="A313" s="121">
        <v>227</v>
      </c>
      <c r="B313" s="122" t="s">
        <v>363</v>
      </c>
      <c r="C313" s="16">
        <v>2200</v>
      </c>
    </row>
    <row r="314" ht="16.5" customHeight="1" spans="1:3">
      <c r="A314" s="121">
        <v>229</v>
      </c>
      <c r="B314" s="122" t="s">
        <v>364</v>
      </c>
      <c r="C314" s="16">
        <v>4389</v>
      </c>
    </row>
    <row r="315" ht="16.5" customHeight="1" spans="1:3">
      <c r="A315" s="121">
        <v>22902</v>
      </c>
      <c r="B315" s="122" t="s">
        <v>365</v>
      </c>
      <c r="C315" s="16">
        <v>4389</v>
      </c>
    </row>
    <row r="316" ht="16.5" customHeight="1" spans="1:3">
      <c r="A316" s="121">
        <v>231</v>
      </c>
      <c r="B316" s="122" t="s">
        <v>366</v>
      </c>
      <c r="C316" s="16">
        <v>0</v>
      </c>
    </row>
    <row r="317" ht="16.5" customHeight="1" spans="1:3">
      <c r="A317" s="121">
        <v>23103</v>
      </c>
      <c r="B317" s="122" t="s">
        <v>367</v>
      </c>
      <c r="C317" s="16">
        <v>0</v>
      </c>
    </row>
    <row r="318" ht="16.5" customHeight="1" spans="1:3">
      <c r="A318" s="121">
        <v>2320399</v>
      </c>
      <c r="B318" s="125" t="s">
        <v>368</v>
      </c>
      <c r="C318" s="16">
        <v>0</v>
      </c>
    </row>
  </sheetData>
  <mergeCells count="1">
    <mergeCell ref="A2:C2"/>
  </mergeCells>
  <pageMargins left="0.699305555555556" right="0.699305555555556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9"/>
  <sheetViews>
    <sheetView workbookViewId="0">
      <selection activeCell="A39" sqref="A39"/>
    </sheetView>
  </sheetViews>
  <sheetFormatPr defaultColWidth="9" defaultRowHeight="11.25" outlineLevelCol="2"/>
  <cols>
    <col min="1" max="1" width="43" style="1" customWidth="1"/>
    <col min="2" max="2" width="20.625" style="1" customWidth="1"/>
    <col min="3" max="16384" width="9" style="1"/>
  </cols>
  <sheetData>
    <row r="1" ht="23.25" customHeight="1" spans="1:1">
      <c r="A1" s="1" t="s">
        <v>11</v>
      </c>
    </row>
    <row r="2" ht="20.25" spans="1:3">
      <c r="A2" s="102" t="s">
        <v>12</v>
      </c>
      <c r="B2" s="102"/>
      <c r="C2" s="103"/>
    </row>
    <row r="3" ht="24.75" customHeight="1" spans="1:3">
      <c r="A3" s="104"/>
      <c r="B3" s="105" t="s">
        <v>40</v>
      </c>
      <c r="C3" s="104"/>
    </row>
    <row r="4" ht="18" customHeight="1" spans="1:3">
      <c r="A4" s="106" t="s">
        <v>369</v>
      </c>
      <c r="B4" s="107" t="s">
        <v>370</v>
      </c>
      <c r="C4" s="104"/>
    </row>
    <row r="5" ht="18" customHeight="1" spans="1:3">
      <c r="A5" s="108" t="s">
        <v>371</v>
      </c>
      <c r="B5" s="109">
        <v>27245.020227</v>
      </c>
      <c r="C5" s="103"/>
    </row>
    <row r="6" ht="18" customHeight="1" spans="1:3">
      <c r="A6" s="108" t="s">
        <v>372</v>
      </c>
      <c r="B6" s="109">
        <v>20467.425895</v>
      </c>
      <c r="C6" s="103"/>
    </row>
    <row r="7" ht="18" customHeight="1" spans="1:3">
      <c r="A7" s="108" t="s">
        <v>373</v>
      </c>
      <c r="B7" s="109">
        <v>678.949832</v>
      </c>
      <c r="C7" s="103"/>
    </row>
    <row r="8" ht="18" customHeight="1" spans="1:3">
      <c r="A8" s="108" t="s">
        <v>374</v>
      </c>
      <c r="B8" s="109">
        <v>15.8173</v>
      </c>
      <c r="C8" s="103"/>
    </row>
    <row r="9" ht="18" customHeight="1" spans="1:3">
      <c r="A9" s="108" t="s">
        <v>375</v>
      </c>
      <c r="B9" s="109">
        <v>6082.8272</v>
      </c>
      <c r="C9" s="103"/>
    </row>
    <row r="10" ht="18" customHeight="1" spans="1:3">
      <c r="A10" s="108" t="s">
        <v>376</v>
      </c>
      <c r="B10" s="109">
        <v>8930.5558</v>
      </c>
      <c r="C10" s="103"/>
    </row>
    <row r="11" ht="18" customHeight="1" spans="1:3">
      <c r="A11" s="108" t="s">
        <v>377</v>
      </c>
      <c r="B11" s="109">
        <v>5157.9558</v>
      </c>
      <c r="C11" s="103"/>
    </row>
    <row r="12" ht="18" customHeight="1" spans="1:3">
      <c r="A12" s="108" t="s">
        <v>378</v>
      </c>
      <c r="B12" s="109">
        <v>96.638</v>
      </c>
      <c r="C12" s="103"/>
    </row>
    <row r="13" ht="18" customHeight="1" spans="1:3">
      <c r="A13" s="108" t="s">
        <v>379</v>
      </c>
      <c r="B13" s="109">
        <v>107.838</v>
      </c>
      <c r="C13" s="103"/>
    </row>
    <row r="14" ht="18" customHeight="1" spans="1:3">
      <c r="A14" s="108" t="s">
        <v>380</v>
      </c>
      <c r="B14" s="109">
        <v>241.402</v>
      </c>
      <c r="C14" s="103"/>
    </row>
    <row r="15" ht="18" customHeight="1" spans="1:3">
      <c r="A15" s="108" t="s">
        <v>381</v>
      </c>
      <c r="B15" s="109">
        <v>381.467</v>
      </c>
      <c r="C15" s="103"/>
    </row>
    <row r="16" ht="18" customHeight="1" spans="1:2">
      <c r="A16" s="108" t="s">
        <v>382</v>
      </c>
      <c r="B16" s="109">
        <v>69.11</v>
      </c>
    </row>
    <row r="17" ht="18" customHeight="1" spans="1:2">
      <c r="A17" s="108" t="s">
        <v>383</v>
      </c>
      <c r="B17" s="109">
        <v>0</v>
      </c>
    </row>
    <row r="18" ht="18" customHeight="1" spans="1:2">
      <c r="A18" s="108" t="s">
        <v>384</v>
      </c>
      <c r="B18" s="109">
        <v>161.795</v>
      </c>
    </row>
    <row r="19" ht="18" customHeight="1" spans="1:2">
      <c r="A19" s="108" t="s">
        <v>385</v>
      </c>
      <c r="B19" s="109">
        <v>261.69</v>
      </c>
    </row>
    <row r="20" ht="18" customHeight="1" spans="1:2">
      <c r="A20" s="108" t="s">
        <v>386</v>
      </c>
      <c r="B20" s="109">
        <v>2452.66</v>
      </c>
    </row>
    <row r="21" ht="18" customHeight="1" spans="1:2">
      <c r="A21" s="108" t="s">
        <v>387</v>
      </c>
      <c r="B21" s="109">
        <v>44</v>
      </c>
    </row>
    <row r="22" ht="18" customHeight="1" spans="1:2">
      <c r="A22" s="108" t="s">
        <v>388</v>
      </c>
      <c r="B22" s="109">
        <v>0</v>
      </c>
    </row>
    <row r="23" ht="18" customHeight="1" spans="1:2">
      <c r="A23" s="108" t="s">
        <v>389</v>
      </c>
      <c r="B23" s="109">
        <v>0</v>
      </c>
    </row>
    <row r="24" ht="18" customHeight="1" spans="1:2">
      <c r="A24" s="108" t="s">
        <v>390</v>
      </c>
      <c r="B24" s="109">
        <v>0</v>
      </c>
    </row>
    <row r="25" ht="18" customHeight="1" spans="1:2">
      <c r="A25" s="108" t="s">
        <v>391</v>
      </c>
      <c r="B25" s="109">
        <v>29</v>
      </c>
    </row>
    <row r="26" ht="18" customHeight="1" spans="1:2">
      <c r="A26" s="108" t="s">
        <v>392</v>
      </c>
      <c r="B26" s="109">
        <v>0</v>
      </c>
    </row>
    <row r="27" ht="18" customHeight="1" spans="1:2">
      <c r="A27" s="108" t="s">
        <v>393</v>
      </c>
      <c r="B27" s="109">
        <v>15</v>
      </c>
    </row>
    <row r="28" ht="18" customHeight="1" spans="1:2">
      <c r="A28" s="108" t="s">
        <v>394</v>
      </c>
      <c r="B28" s="109">
        <v>62527.889467</v>
      </c>
    </row>
    <row r="29" ht="18" customHeight="1" spans="1:2">
      <c r="A29" s="108" t="s">
        <v>395</v>
      </c>
      <c r="B29" s="109">
        <v>61737.850467</v>
      </c>
    </row>
    <row r="30" ht="18" customHeight="1" spans="1:2">
      <c r="A30" s="108" t="s">
        <v>396</v>
      </c>
      <c r="B30" s="109">
        <v>790.039</v>
      </c>
    </row>
    <row r="31" ht="18" customHeight="1" spans="1:2">
      <c r="A31" s="108" t="s">
        <v>397</v>
      </c>
      <c r="B31" s="109">
        <v>0</v>
      </c>
    </row>
    <row r="32" ht="18" customHeight="1" spans="1:2">
      <c r="A32" s="108" t="s">
        <v>398</v>
      </c>
      <c r="B32" s="109">
        <v>0</v>
      </c>
    </row>
    <row r="33" ht="18" customHeight="1" spans="1:2">
      <c r="A33" s="108" t="s">
        <v>399</v>
      </c>
      <c r="B33" s="109">
        <v>0</v>
      </c>
    </row>
    <row r="34" ht="18" customHeight="1" spans="1:2">
      <c r="A34" s="108" t="s">
        <v>400</v>
      </c>
      <c r="B34" s="109">
        <v>40763.125785</v>
      </c>
    </row>
    <row r="35" ht="18" customHeight="1" spans="1:2">
      <c r="A35" s="108" t="s">
        <v>401</v>
      </c>
      <c r="B35" s="109">
        <v>8578.03116</v>
      </c>
    </row>
    <row r="36" ht="18" customHeight="1" spans="1:2">
      <c r="A36" s="108" t="s">
        <v>402</v>
      </c>
      <c r="B36" s="109">
        <v>897.1</v>
      </c>
    </row>
    <row r="37" ht="18" customHeight="1" spans="1:2">
      <c r="A37" s="108" t="s">
        <v>403</v>
      </c>
      <c r="B37" s="109">
        <v>17009.313305</v>
      </c>
    </row>
    <row r="38" ht="18" customHeight="1" spans="1:2">
      <c r="A38" s="108" t="s">
        <v>404</v>
      </c>
      <c r="B38" s="109">
        <v>14278.68132</v>
      </c>
    </row>
    <row r="39" s="101" customFormat="1" ht="18" customHeight="1" spans="1:2">
      <c r="A39" s="106" t="s">
        <v>405</v>
      </c>
      <c r="B39" s="110">
        <v>139510.591279</v>
      </c>
    </row>
  </sheetData>
  <mergeCells count="1">
    <mergeCell ref="A2:B2"/>
  </mergeCells>
  <pageMargins left="0.699305555555556" right="0.699305555555556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2"/>
  <sheetViews>
    <sheetView workbookViewId="0">
      <selection activeCell="G12" sqref="G12"/>
    </sheetView>
  </sheetViews>
  <sheetFormatPr defaultColWidth="9" defaultRowHeight="18.75" customHeight="1" outlineLevelCol="3"/>
  <cols>
    <col min="1" max="1" width="9" style="12"/>
    <col min="2" max="2" width="12.625" style="12" customWidth="1"/>
    <col min="3" max="3" width="53" style="12" customWidth="1"/>
    <col min="4" max="4" width="11" style="12" customWidth="1"/>
    <col min="5" max="16384" width="9" style="12"/>
  </cols>
  <sheetData>
    <row r="1" customHeight="1" spans="1:1">
      <c r="A1" s="12" t="s">
        <v>13</v>
      </c>
    </row>
    <row r="2" customHeight="1" spans="1:4">
      <c r="A2" s="96" t="s">
        <v>14</v>
      </c>
      <c r="B2" s="96"/>
      <c r="C2" s="96"/>
      <c r="D2" s="96"/>
    </row>
    <row r="3" customHeight="1" spans="4:4">
      <c r="D3" s="97" t="s">
        <v>406</v>
      </c>
    </row>
    <row r="4" customHeight="1" spans="1:4">
      <c r="A4" s="6" t="s">
        <v>407</v>
      </c>
      <c r="B4" s="6" t="s">
        <v>408</v>
      </c>
      <c r="C4" s="6" t="s">
        <v>409</v>
      </c>
      <c r="D4" s="6" t="s">
        <v>410</v>
      </c>
    </row>
    <row r="5" customHeight="1" spans="1:4">
      <c r="A5" s="98" t="s">
        <v>411</v>
      </c>
      <c r="B5" s="98" t="s">
        <v>412</v>
      </c>
      <c r="C5" s="99" t="s">
        <v>413</v>
      </c>
      <c r="D5" s="31">
        <v>308</v>
      </c>
    </row>
    <row r="6" customHeight="1" spans="1:4">
      <c r="A6" s="98"/>
      <c r="B6" s="98"/>
      <c r="C6" s="99" t="s">
        <v>414</v>
      </c>
      <c r="D6" s="31">
        <v>328</v>
      </c>
    </row>
    <row r="7" customHeight="1" spans="1:4">
      <c r="A7" s="98"/>
      <c r="B7" s="98"/>
      <c r="C7" s="99" t="s">
        <v>415</v>
      </c>
      <c r="D7" s="31">
        <v>635</v>
      </c>
    </row>
    <row r="8" customHeight="1" spans="1:4">
      <c r="A8" s="98"/>
      <c r="B8" s="98"/>
      <c r="C8" s="99" t="s">
        <v>416</v>
      </c>
      <c r="D8" s="31">
        <v>2510</v>
      </c>
    </row>
    <row r="9" customHeight="1" spans="1:4">
      <c r="A9" s="98"/>
      <c r="B9" s="98"/>
      <c r="C9" s="6" t="s">
        <v>417</v>
      </c>
      <c r="D9" s="17">
        <f>SUM(D5:D8)</f>
        <v>3781</v>
      </c>
    </row>
    <row r="10" customHeight="1" spans="1:4">
      <c r="A10" s="98"/>
      <c r="B10" s="98" t="s">
        <v>418</v>
      </c>
      <c r="C10" s="99" t="s">
        <v>419</v>
      </c>
      <c r="D10" s="31">
        <v>75782</v>
      </c>
    </row>
    <row r="11" customHeight="1" spans="1:4">
      <c r="A11" s="98"/>
      <c r="B11" s="98"/>
      <c r="C11" s="99" t="s">
        <v>420</v>
      </c>
      <c r="D11" s="31">
        <v>11011</v>
      </c>
    </row>
    <row r="12" customHeight="1" spans="1:4">
      <c r="A12" s="98"/>
      <c r="B12" s="98"/>
      <c r="C12" s="16" t="s">
        <v>421</v>
      </c>
      <c r="D12" s="31">
        <v>2000</v>
      </c>
    </row>
    <row r="13" customHeight="1" spans="1:4">
      <c r="A13" s="98"/>
      <c r="B13" s="98"/>
      <c r="C13" s="99" t="s">
        <v>422</v>
      </c>
      <c r="D13" s="31">
        <v>1329</v>
      </c>
    </row>
    <row r="14" customHeight="1" spans="1:4">
      <c r="A14" s="98"/>
      <c r="B14" s="98"/>
      <c r="C14" s="99" t="s">
        <v>423</v>
      </c>
      <c r="D14" s="31">
        <v>122</v>
      </c>
    </row>
    <row r="15" customHeight="1" spans="1:4">
      <c r="A15" s="98"/>
      <c r="B15" s="98"/>
      <c r="C15" s="99" t="s">
        <v>424</v>
      </c>
      <c r="D15" s="31">
        <v>1217</v>
      </c>
    </row>
    <row r="16" customHeight="1" spans="1:4">
      <c r="A16" s="98"/>
      <c r="B16" s="98"/>
      <c r="C16" s="99" t="s">
        <v>425</v>
      </c>
      <c r="D16" s="31">
        <v>1204</v>
      </c>
    </row>
    <row r="17" customHeight="1" spans="1:4">
      <c r="A17" s="98"/>
      <c r="B17" s="98"/>
      <c r="C17" s="99" t="s">
        <v>426</v>
      </c>
      <c r="D17" s="31">
        <v>1472</v>
      </c>
    </row>
    <row r="18" customHeight="1" spans="1:4">
      <c r="A18" s="98"/>
      <c r="B18" s="98"/>
      <c r="C18" s="99" t="s">
        <v>427</v>
      </c>
      <c r="D18" s="31">
        <v>2494</v>
      </c>
    </row>
    <row r="19" customHeight="1" spans="1:4">
      <c r="A19" s="98"/>
      <c r="B19" s="98"/>
      <c r="C19" s="99" t="s">
        <v>428</v>
      </c>
      <c r="D19" s="31">
        <v>17461</v>
      </c>
    </row>
    <row r="20" customHeight="1" spans="1:4">
      <c r="A20" s="98"/>
      <c r="B20" s="98"/>
      <c r="C20" s="6" t="s">
        <v>417</v>
      </c>
      <c r="D20" s="17">
        <f>SUM(D10:D19)</f>
        <v>114092</v>
      </c>
    </row>
    <row r="21" customHeight="1" spans="1:4">
      <c r="A21" s="98"/>
      <c r="B21" s="98" t="s">
        <v>429</v>
      </c>
      <c r="C21" s="99" t="s">
        <v>430</v>
      </c>
      <c r="D21" s="31">
        <v>7</v>
      </c>
    </row>
    <row r="22" customHeight="1" spans="1:4">
      <c r="A22" s="98"/>
      <c r="B22" s="98"/>
      <c r="C22" s="99" t="s">
        <v>431</v>
      </c>
      <c r="D22" s="31">
        <v>10</v>
      </c>
    </row>
    <row r="23" customHeight="1" spans="1:4">
      <c r="A23" s="98"/>
      <c r="B23" s="98"/>
      <c r="C23" s="99" t="s">
        <v>432</v>
      </c>
      <c r="D23" s="31">
        <v>600</v>
      </c>
    </row>
    <row r="24" customHeight="1" spans="1:4">
      <c r="A24" s="98"/>
      <c r="B24" s="98"/>
      <c r="C24" s="99" t="s">
        <v>433</v>
      </c>
      <c r="D24" s="31">
        <v>2</v>
      </c>
    </row>
    <row r="25" customHeight="1" spans="1:4">
      <c r="A25" s="98"/>
      <c r="B25" s="98"/>
      <c r="C25" s="99" t="s">
        <v>434</v>
      </c>
      <c r="D25" s="31">
        <v>5.59</v>
      </c>
    </row>
    <row r="26" customHeight="1" spans="1:4">
      <c r="A26" s="98"/>
      <c r="B26" s="98"/>
      <c r="C26" s="99" t="s">
        <v>435</v>
      </c>
      <c r="D26" s="31">
        <v>5.2</v>
      </c>
    </row>
    <row r="27" customHeight="1" spans="1:4">
      <c r="A27" s="98"/>
      <c r="B27" s="98"/>
      <c r="C27" s="99" t="s">
        <v>436</v>
      </c>
      <c r="D27" s="31">
        <v>979</v>
      </c>
    </row>
    <row r="28" customHeight="1" spans="1:4">
      <c r="A28" s="98"/>
      <c r="B28" s="98"/>
      <c r="C28" s="99" t="s">
        <v>437</v>
      </c>
      <c r="D28" s="31">
        <v>1388</v>
      </c>
    </row>
    <row r="29" customHeight="1" spans="1:4">
      <c r="A29" s="98"/>
      <c r="B29" s="98"/>
      <c r="C29" s="99" t="s">
        <v>438</v>
      </c>
      <c r="D29" s="31">
        <v>76</v>
      </c>
    </row>
    <row r="30" customHeight="1" spans="1:4">
      <c r="A30" s="98"/>
      <c r="B30" s="98"/>
      <c r="C30" s="99" t="s">
        <v>439</v>
      </c>
      <c r="D30" s="31">
        <v>133</v>
      </c>
    </row>
    <row r="31" customHeight="1" spans="1:4">
      <c r="A31" s="98"/>
      <c r="B31" s="98"/>
      <c r="C31" s="99" t="s">
        <v>440</v>
      </c>
      <c r="D31" s="31">
        <v>1085</v>
      </c>
    </row>
    <row r="32" customHeight="1" spans="1:4">
      <c r="A32" s="98"/>
      <c r="B32" s="98"/>
      <c r="C32" s="99" t="s">
        <v>441</v>
      </c>
      <c r="D32" s="31">
        <v>10.1</v>
      </c>
    </row>
    <row r="33" customHeight="1" spans="1:4">
      <c r="A33" s="98"/>
      <c r="B33" s="98"/>
      <c r="C33" s="99" t="s">
        <v>442</v>
      </c>
      <c r="D33" s="31">
        <v>25</v>
      </c>
    </row>
    <row r="34" customHeight="1" spans="1:4">
      <c r="A34" s="98"/>
      <c r="B34" s="98"/>
      <c r="C34" s="99" t="s">
        <v>443</v>
      </c>
      <c r="D34" s="31">
        <v>218</v>
      </c>
    </row>
    <row r="35" customHeight="1" spans="1:4">
      <c r="A35" s="98"/>
      <c r="B35" s="98"/>
      <c r="C35" s="99" t="s">
        <v>443</v>
      </c>
      <c r="D35" s="31">
        <v>87</v>
      </c>
    </row>
    <row r="36" customHeight="1" spans="1:4">
      <c r="A36" s="98"/>
      <c r="B36" s="98"/>
      <c r="C36" s="99" t="s">
        <v>444</v>
      </c>
      <c r="D36" s="31">
        <v>4</v>
      </c>
    </row>
    <row r="37" customHeight="1" spans="1:4">
      <c r="A37" s="98"/>
      <c r="B37" s="98"/>
      <c r="C37" s="99" t="s">
        <v>445</v>
      </c>
      <c r="D37" s="31">
        <v>0.5</v>
      </c>
    </row>
    <row r="38" customHeight="1" spans="1:4">
      <c r="A38" s="98"/>
      <c r="B38" s="98"/>
      <c r="C38" s="99" t="s">
        <v>446</v>
      </c>
      <c r="D38" s="31">
        <v>2</v>
      </c>
    </row>
    <row r="39" customHeight="1" spans="1:4">
      <c r="A39" s="98"/>
      <c r="B39" s="98"/>
      <c r="C39" s="99" t="s">
        <v>447</v>
      </c>
      <c r="D39" s="31">
        <v>29</v>
      </c>
    </row>
    <row r="40" customHeight="1" spans="1:4">
      <c r="A40" s="98"/>
      <c r="B40" s="98"/>
      <c r="C40" s="99" t="s">
        <v>448</v>
      </c>
      <c r="D40" s="31">
        <v>5</v>
      </c>
    </row>
    <row r="41" customHeight="1" spans="1:4">
      <c r="A41" s="98"/>
      <c r="B41" s="98"/>
      <c r="C41" s="99" t="s">
        <v>448</v>
      </c>
      <c r="D41" s="31">
        <v>5</v>
      </c>
    </row>
    <row r="42" customHeight="1" spans="1:4">
      <c r="A42" s="98"/>
      <c r="B42" s="98"/>
      <c r="C42" s="99" t="s">
        <v>449</v>
      </c>
      <c r="D42" s="31">
        <v>24</v>
      </c>
    </row>
    <row r="43" customHeight="1" spans="1:4">
      <c r="A43" s="98"/>
      <c r="B43" s="98"/>
      <c r="C43" s="99" t="s">
        <v>450</v>
      </c>
      <c r="D43" s="31">
        <v>2</v>
      </c>
    </row>
    <row r="44" customHeight="1" spans="1:4">
      <c r="A44" s="98"/>
      <c r="B44" s="98"/>
      <c r="C44" s="99" t="s">
        <v>451</v>
      </c>
      <c r="D44" s="31">
        <v>50.99</v>
      </c>
    </row>
    <row r="45" customHeight="1" spans="1:4">
      <c r="A45" s="98"/>
      <c r="B45" s="98"/>
      <c r="C45" s="99" t="s">
        <v>452</v>
      </c>
      <c r="D45" s="31">
        <v>90</v>
      </c>
    </row>
    <row r="46" customHeight="1" spans="1:4">
      <c r="A46" s="98"/>
      <c r="B46" s="98"/>
      <c r="C46" s="99" t="s">
        <v>453</v>
      </c>
      <c r="D46" s="31">
        <v>2638</v>
      </c>
    </row>
    <row r="47" customHeight="1" spans="1:4">
      <c r="A47" s="98"/>
      <c r="B47" s="98"/>
      <c r="C47" s="99" t="s">
        <v>454</v>
      </c>
      <c r="D47" s="31">
        <v>36.6</v>
      </c>
    </row>
    <row r="48" customHeight="1" spans="1:4">
      <c r="A48" s="98"/>
      <c r="B48" s="98"/>
      <c r="C48" s="99" t="s">
        <v>455</v>
      </c>
      <c r="D48" s="31">
        <v>8</v>
      </c>
    </row>
    <row r="49" customHeight="1" spans="1:4">
      <c r="A49" s="98"/>
      <c r="B49" s="98"/>
      <c r="C49" s="99" t="s">
        <v>456</v>
      </c>
      <c r="D49" s="31">
        <v>21</v>
      </c>
    </row>
    <row r="50" customHeight="1" spans="1:4">
      <c r="A50" s="98"/>
      <c r="B50" s="98"/>
      <c r="C50" s="99" t="s">
        <v>457</v>
      </c>
      <c r="D50" s="31">
        <v>77.185</v>
      </c>
    </row>
    <row r="51" customHeight="1" spans="1:4">
      <c r="A51" s="98"/>
      <c r="B51" s="98"/>
      <c r="C51" s="99" t="s">
        <v>458</v>
      </c>
      <c r="D51" s="31">
        <v>20</v>
      </c>
    </row>
    <row r="52" customHeight="1" spans="1:4">
      <c r="A52" s="98"/>
      <c r="B52" s="98"/>
      <c r="C52" s="99" t="s">
        <v>459</v>
      </c>
      <c r="D52" s="31">
        <v>240</v>
      </c>
    </row>
    <row r="53" customHeight="1" spans="1:4">
      <c r="A53" s="98"/>
      <c r="B53" s="98"/>
      <c r="C53" s="99" t="s">
        <v>460</v>
      </c>
      <c r="D53" s="31">
        <v>277.5</v>
      </c>
    </row>
    <row r="54" customHeight="1" spans="1:4">
      <c r="A54" s="98"/>
      <c r="B54" s="98"/>
      <c r="C54" s="99" t="s">
        <v>461</v>
      </c>
      <c r="D54" s="31">
        <v>165</v>
      </c>
    </row>
    <row r="55" customHeight="1" spans="1:4">
      <c r="A55" s="98"/>
      <c r="B55" s="98"/>
      <c r="C55" s="99" t="s">
        <v>462</v>
      </c>
      <c r="D55" s="31">
        <v>232</v>
      </c>
    </row>
    <row r="56" customHeight="1" spans="1:4">
      <c r="A56" s="98"/>
      <c r="B56" s="98"/>
      <c r="C56" s="99" t="s">
        <v>463</v>
      </c>
      <c r="D56" s="31">
        <v>50</v>
      </c>
    </row>
    <row r="57" customHeight="1" spans="1:4">
      <c r="A57" s="98"/>
      <c r="B57" s="98"/>
      <c r="C57" s="99" t="s">
        <v>464</v>
      </c>
      <c r="D57" s="31">
        <v>1891.08</v>
      </c>
    </row>
    <row r="58" customHeight="1" spans="1:4">
      <c r="A58" s="98"/>
      <c r="B58" s="98"/>
      <c r="C58" s="99" t="s">
        <v>465</v>
      </c>
      <c r="D58" s="31">
        <v>32</v>
      </c>
    </row>
    <row r="59" customHeight="1" spans="1:4">
      <c r="A59" s="98"/>
      <c r="B59" s="98"/>
      <c r="C59" s="99" t="s">
        <v>466</v>
      </c>
      <c r="D59" s="31">
        <v>6.1</v>
      </c>
    </row>
    <row r="60" customHeight="1" spans="1:4">
      <c r="A60" s="98"/>
      <c r="B60" s="98"/>
      <c r="C60" s="99" t="s">
        <v>467</v>
      </c>
      <c r="D60" s="31">
        <v>9.17</v>
      </c>
    </row>
    <row r="61" customHeight="1" spans="1:4">
      <c r="A61" s="98"/>
      <c r="B61" s="98"/>
      <c r="C61" s="99" t="s">
        <v>468</v>
      </c>
      <c r="D61" s="31">
        <v>55</v>
      </c>
    </row>
    <row r="62" customHeight="1" spans="1:4">
      <c r="A62" s="98"/>
      <c r="B62" s="98"/>
      <c r="C62" s="99" t="s">
        <v>469</v>
      </c>
      <c r="D62" s="31">
        <v>2.7</v>
      </c>
    </row>
    <row r="63" customHeight="1" spans="1:4">
      <c r="A63" s="98"/>
      <c r="B63" s="98"/>
      <c r="C63" s="99" t="s">
        <v>470</v>
      </c>
      <c r="D63" s="31">
        <v>1.5</v>
      </c>
    </row>
    <row r="64" customHeight="1" spans="1:4">
      <c r="A64" s="98"/>
      <c r="B64" s="98"/>
      <c r="C64" s="99" t="s">
        <v>471</v>
      </c>
      <c r="D64" s="31">
        <v>2.1</v>
      </c>
    </row>
    <row r="65" customHeight="1" spans="1:4">
      <c r="A65" s="98"/>
      <c r="B65" s="98"/>
      <c r="C65" s="99" t="s">
        <v>472</v>
      </c>
      <c r="D65" s="31">
        <v>3</v>
      </c>
    </row>
    <row r="66" customHeight="1" spans="1:4">
      <c r="A66" s="98"/>
      <c r="B66" s="98"/>
      <c r="C66" s="99" t="s">
        <v>473</v>
      </c>
      <c r="D66" s="31">
        <v>11</v>
      </c>
    </row>
    <row r="67" customHeight="1" spans="1:4">
      <c r="A67" s="98"/>
      <c r="B67" s="98"/>
      <c r="C67" s="99" t="s">
        <v>474</v>
      </c>
      <c r="D67" s="31">
        <v>1</v>
      </c>
    </row>
    <row r="68" customHeight="1" spans="1:4">
      <c r="A68" s="98"/>
      <c r="B68" s="98"/>
      <c r="C68" s="99" t="s">
        <v>475</v>
      </c>
      <c r="D68" s="31">
        <v>4</v>
      </c>
    </row>
    <row r="69" customHeight="1" spans="1:4">
      <c r="A69" s="98"/>
      <c r="B69" s="98"/>
      <c r="C69" s="99" t="s">
        <v>476</v>
      </c>
      <c r="D69" s="31">
        <v>30</v>
      </c>
    </row>
    <row r="70" customHeight="1" spans="1:4">
      <c r="A70" s="98"/>
      <c r="B70" s="98"/>
      <c r="C70" s="99" t="s">
        <v>477</v>
      </c>
      <c r="D70" s="31">
        <v>16</v>
      </c>
    </row>
    <row r="71" customHeight="1" spans="1:4">
      <c r="A71" s="98"/>
      <c r="B71" s="98"/>
      <c r="C71" s="99" t="s">
        <v>478</v>
      </c>
      <c r="D71" s="31">
        <v>10</v>
      </c>
    </row>
    <row r="72" customHeight="1" spans="1:4">
      <c r="A72" s="98"/>
      <c r="B72" s="98"/>
      <c r="C72" s="99" t="s">
        <v>479</v>
      </c>
      <c r="D72" s="31">
        <v>2</v>
      </c>
    </row>
    <row r="73" customHeight="1" spans="1:4">
      <c r="A73" s="98"/>
      <c r="B73" s="98"/>
      <c r="C73" s="99" t="s">
        <v>480</v>
      </c>
      <c r="D73" s="31">
        <v>78</v>
      </c>
    </row>
    <row r="74" customHeight="1" spans="1:4">
      <c r="A74" s="98"/>
      <c r="B74" s="98"/>
      <c r="C74" s="99" t="s">
        <v>481</v>
      </c>
      <c r="D74" s="31">
        <v>21.15</v>
      </c>
    </row>
    <row r="75" customHeight="1" spans="1:4">
      <c r="A75" s="98"/>
      <c r="B75" s="98"/>
      <c r="C75" s="99" t="s">
        <v>482</v>
      </c>
      <c r="D75" s="31">
        <v>7</v>
      </c>
    </row>
    <row r="76" customHeight="1" spans="1:4">
      <c r="A76" s="98"/>
      <c r="B76" s="98"/>
      <c r="C76" s="99" t="s">
        <v>483</v>
      </c>
      <c r="D76" s="31">
        <v>74</v>
      </c>
    </row>
    <row r="77" customHeight="1" spans="1:4">
      <c r="A77" s="98"/>
      <c r="B77" s="98"/>
      <c r="C77" s="99" t="s">
        <v>484</v>
      </c>
      <c r="D77" s="31">
        <v>18000</v>
      </c>
    </row>
    <row r="78" customHeight="1" spans="1:4">
      <c r="A78" s="98"/>
      <c r="B78" s="98"/>
      <c r="C78" s="99" t="s">
        <v>485</v>
      </c>
      <c r="D78" s="31">
        <v>5805</v>
      </c>
    </row>
    <row r="79" customHeight="1" spans="1:4">
      <c r="A79" s="98"/>
      <c r="B79" s="98"/>
      <c r="C79" s="99" t="s">
        <v>486</v>
      </c>
      <c r="D79" s="31">
        <v>600</v>
      </c>
    </row>
    <row r="80" customHeight="1" spans="1:4">
      <c r="A80" s="98"/>
      <c r="B80" s="98"/>
      <c r="C80" s="99" t="s">
        <v>487</v>
      </c>
      <c r="D80" s="31">
        <v>565</v>
      </c>
    </row>
    <row r="81" customHeight="1" spans="1:4">
      <c r="A81" s="98"/>
      <c r="B81" s="98"/>
      <c r="C81" s="99" t="s">
        <v>488</v>
      </c>
      <c r="D81" s="31">
        <v>146.33</v>
      </c>
    </row>
    <row r="82" customHeight="1" spans="1:4">
      <c r="A82" s="98"/>
      <c r="B82" s="98"/>
      <c r="C82" s="99" t="s">
        <v>488</v>
      </c>
      <c r="D82" s="31">
        <v>91.865</v>
      </c>
    </row>
    <row r="83" customHeight="1" spans="1:4">
      <c r="A83" s="98"/>
      <c r="B83" s="98"/>
      <c r="C83" s="99" t="s">
        <v>488</v>
      </c>
      <c r="D83" s="31">
        <v>321.5273</v>
      </c>
    </row>
    <row r="84" customHeight="1" spans="1:4">
      <c r="A84" s="98"/>
      <c r="B84" s="98"/>
      <c r="C84" s="99" t="s">
        <v>489</v>
      </c>
      <c r="D84" s="31">
        <v>660.59</v>
      </c>
    </row>
    <row r="85" customHeight="1" spans="1:4">
      <c r="A85" s="98"/>
      <c r="B85" s="98"/>
      <c r="C85" s="99" t="s">
        <v>490</v>
      </c>
      <c r="D85" s="31">
        <v>1000</v>
      </c>
    </row>
    <row r="86" customHeight="1" spans="1:4">
      <c r="A86" s="98"/>
      <c r="B86" s="98"/>
      <c r="C86" s="99" t="s">
        <v>491</v>
      </c>
      <c r="D86" s="31">
        <v>1900</v>
      </c>
    </row>
    <row r="87" customHeight="1" spans="1:4">
      <c r="A87" s="98"/>
      <c r="B87" s="98"/>
      <c r="C87" s="99" t="s">
        <v>492</v>
      </c>
      <c r="D87" s="31">
        <v>300</v>
      </c>
    </row>
    <row r="88" customHeight="1" spans="1:4">
      <c r="A88" s="98"/>
      <c r="B88" s="98"/>
      <c r="C88" s="99" t="s">
        <v>493</v>
      </c>
      <c r="D88" s="31">
        <v>291.43</v>
      </c>
    </row>
    <row r="89" customHeight="1" spans="1:4">
      <c r="A89" s="98"/>
      <c r="B89" s="98"/>
      <c r="C89" s="99" t="s">
        <v>494</v>
      </c>
      <c r="D89" s="31">
        <v>2000</v>
      </c>
    </row>
    <row r="90" customHeight="1" spans="1:4">
      <c r="A90" s="98"/>
      <c r="B90" s="98"/>
      <c r="C90" s="99" t="s">
        <v>495</v>
      </c>
      <c r="D90" s="31">
        <v>40</v>
      </c>
    </row>
    <row r="91" customHeight="1" spans="1:4">
      <c r="A91" s="98"/>
      <c r="B91" s="98"/>
      <c r="C91" s="99" t="s">
        <v>495</v>
      </c>
      <c r="D91" s="31">
        <v>140</v>
      </c>
    </row>
    <row r="92" customHeight="1" spans="1:4">
      <c r="A92" s="98"/>
      <c r="B92" s="98"/>
      <c r="C92" s="99" t="s">
        <v>495</v>
      </c>
      <c r="D92" s="31">
        <v>7</v>
      </c>
    </row>
    <row r="93" customHeight="1" spans="1:4">
      <c r="A93" s="98"/>
      <c r="B93" s="98"/>
      <c r="C93" s="99" t="s">
        <v>496</v>
      </c>
      <c r="D93" s="31">
        <v>950</v>
      </c>
    </row>
    <row r="94" customHeight="1" spans="1:4">
      <c r="A94" s="98"/>
      <c r="B94" s="98"/>
      <c r="C94" s="99" t="s">
        <v>497</v>
      </c>
      <c r="D94" s="31">
        <v>1230</v>
      </c>
    </row>
    <row r="95" customHeight="1" spans="1:4">
      <c r="A95" s="98"/>
      <c r="B95" s="98"/>
      <c r="C95" s="99" t="s">
        <v>497</v>
      </c>
      <c r="D95" s="31">
        <v>410</v>
      </c>
    </row>
    <row r="96" customHeight="1" spans="1:4">
      <c r="A96" s="98"/>
      <c r="B96" s="98"/>
      <c r="C96" s="99" t="s">
        <v>498</v>
      </c>
      <c r="D96" s="31">
        <v>131.64</v>
      </c>
    </row>
    <row r="97" customHeight="1" spans="1:4">
      <c r="A97" s="98"/>
      <c r="B97" s="98"/>
      <c r="C97" s="99" t="s">
        <v>499</v>
      </c>
      <c r="D97" s="31">
        <v>1032</v>
      </c>
    </row>
    <row r="98" customHeight="1" spans="1:4">
      <c r="A98" s="98"/>
      <c r="B98" s="98"/>
      <c r="C98" s="99" t="s">
        <v>500</v>
      </c>
      <c r="D98" s="31">
        <v>2450</v>
      </c>
    </row>
    <row r="99" customHeight="1" spans="1:4">
      <c r="A99" s="98"/>
      <c r="B99" s="98"/>
      <c r="C99" s="99" t="s">
        <v>501</v>
      </c>
      <c r="D99" s="31">
        <v>400</v>
      </c>
    </row>
    <row r="100" customHeight="1" spans="1:4">
      <c r="A100" s="98"/>
      <c r="B100" s="98"/>
      <c r="C100" s="99" t="s">
        <v>502</v>
      </c>
      <c r="D100" s="31">
        <v>2485</v>
      </c>
    </row>
    <row r="101" customHeight="1" spans="1:4">
      <c r="A101" s="98"/>
      <c r="B101" s="98"/>
      <c r="C101" s="99" t="s">
        <v>503</v>
      </c>
      <c r="D101" s="31">
        <v>20</v>
      </c>
    </row>
    <row r="102" customHeight="1" spans="1:4">
      <c r="A102" s="98"/>
      <c r="B102" s="98"/>
      <c r="C102" s="99" t="s">
        <v>504</v>
      </c>
      <c r="D102" s="31">
        <v>150</v>
      </c>
    </row>
    <row r="103" customHeight="1" spans="1:4">
      <c r="A103" s="98"/>
      <c r="B103" s="98"/>
      <c r="C103" s="99" t="s">
        <v>505</v>
      </c>
      <c r="D103" s="31">
        <v>40</v>
      </c>
    </row>
    <row r="104" customHeight="1" spans="1:4">
      <c r="A104" s="98"/>
      <c r="B104" s="98"/>
      <c r="C104" s="99" t="s">
        <v>488</v>
      </c>
      <c r="D104" s="31">
        <v>277.58</v>
      </c>
    </row>
    <row r="105" customHeight="1" spans="1:4">
      <c r="A105" s="98"/>
      <c r="B105" s="98"/>
      <c r="C105" s="99" t="s">
        <v>488</v>
      </c>
      <c r="D105" s="31">
        <v>500</v>
      </c>
    </row>
    <row r="106" customHeight="1" spans="1:4">
      <c r="A106" s="98"/>
      <c r="B106" s="98"/>
      <c r="C106" s="99" t="s">
        <v>506</v>
      </c>
      <c r="D106" s="31">
        <v>200</v>
      </c>
    </row>
    <row r="107" customHeight="1" spans="1:4">
      <c r="A107" s="98"/>
      <c r="B107" s="98"/>
      <c r="C107" s="99" t="s">
        <v>507</v>
      </c>
      <c r="D107" s="31">
        <v>853.01</v>
      </c>
    </row>
    <row r="108" customHeight="1" spans="1:4">
      <c r="A108" s="98"/>
      <c r="B108" s="98"/>
      <c r="C108" s="99" t="s">
        <v>508</v>
      </c>
      <c r="D108" s="31">
        <v>125</v>
      </c>
    </row>
    <row r="109" customHeight="1" spans="1:4">
      <c r="A109" s="98"/>
      <c r="B109" s="98"/>
      <c r="C109" s="99" t="s">
        <v>509</v>
      </c>
      <c r="D109" s="31">
        <v>120</v>
      </c>
    </row>
    <row r="110" customHeight="1" spans="1:4">
      <c r="A110" s="98"/>
      <c r="B110" s="98"/>
      <c r="C110" s="99" t="s">
        <v>510</v>
      </c>
      <c r="D110" s="31">
        <v>305.9</v>
      </c>
    </row>
    <row r="111" customHeight="1" spans="1:4">
      <c r="A111" s="98"/>
      <c r="B111" s="98"/>
      <c r="C111" s="99" t="s">
        <v>511</v>
      </c>
      <c r="D111" s="31">
        <v>628.75</v>
      </c>
    </row>
    <row r="112" customHeight="1" spans="1:4">
      <c r="A112" s="98"/>
      <c r="B112" s="98"/>
      <c r="C112" s="6" t="s">
        <v>512</v>
      </c>
      <c r="D112" s="100">
        <f>SUM(D21:D111)</f>
        <v>55043.0873</v>
      </c>
    </row>
  </sheetData>
  <mergeCells count="5">
    <mergeCell ref="A2:D2"/>
    <mergeCell ref="A5:A112"/>
    <mergeCell ref="B5:B9"/>
    <mergeCell ref="B10:B20"/>
    <mergeCell ref="B21:B112"/>
  </mergeCells>
  <pageMargins left="0.699305555555556" right="0.699305555555556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workbookViewId="0">
      <selection activeCell="A5" sqref="A5:D6"/>
    </sheetView>
  </sheetViews>
  <sheetFormatPr defaultColWidth="9" defaultRowHeight="19.5" customHeight="1" outlineLevelCol="3"/>
  <cols>
    <col min="1" max="1" width="5.375" style="12" customWidth="1"/>
    <col min="2" max="2" width="31.75" style="12" customWidth="1"/>
    <col min="3" max="3" width="22.75" style="12" customWidth="1"/>
    <col min="4" max="4" width="14.75" style="12" customWidth="1"/>
    <col min="5" max="16384" width="9" style="12"/>
  </cols>
  <sheetData>
    <row r="1" customHeight="1" spans="1:1">
      <c r="A1" s="12" t="s">
        <v>15</v>
      </c>
    </row>
    <row r="2" customHeight="1" spans="1:4">
      <c r="A2" s="86" t="s">
        <v>16</v>
      </c>
      <c r="B2" s="86"/>
      <c r="C2" s="86"/>
      <c r="D2" s="86"/>
    </row>
    <row r="3" customHeight="1" spans="1:4">
      <c r="A3" s="87"/>
      <c r="B3" s="87"/>
      <c r="C3" s="87"/>
      <c r="D3" s="88" t="s">
        <v>513</v>
      </c>
    </row>
    <row r="4" customHeight="1" spans="1:4">
      <c r="A4" s="89" t="s">
        <v>514</v>
      </c>
      <c r="B4" s="89" t="s">
        <v>515</v>
      </c>
      <c r="C4" s="89" t="s">
        <v>516</v>
      </c>
      <c r="D4" s="89" t="s">
        <v>517</v>
      </c>
    </row>
    <row r="5" customHeight="1" spans="1:4">
      <c r="A5" s="89"/>
      <c r="B5" s="89" t="s">
        <v>518</v>
      </c>
      <c r="C5" s="90"/>
      <c r="D5" s="91">
        <v>534000000</v>
      </c>
    </row>
    <row r="6" customHeight="1" spans="1:4">
      <c r="A6" s="89"/>
      <c r="B6" s="89" t="s">
        <v>519</v>
      </c>
      <c r="C6" s="90"/>
      <c r="D6" s="91">
        <v>508974377</v>
      </c>
    </row>
    <row r="7" customHeight="1" spans="1:4">
      <c r="A7" s="92">
        <v>1</v>
      </c>
      <c r="B7" s="93" t="s">
        <v>520</v>
      </c>
      <c r="C7" s="94" t="s">
        <v>521</v>
      </c>
      <c r="D7" s="95">
        <v>424673600</v>
      </c>
    </row>
    <row r="8" customHeight="1" spans="1:4">
      <c r="A8" s="92">
        <v>2</v>
      </c>
      <c r="B8" s="93" t="s">
        <v>522</v>
      </c>
      <c r="C8" s="93" t="s">
        <v>523</v>
      </c>
      <c r="D8" s="95">
        <v>176305</v>
      </c>
    </row>
    <row r="9" customHeight="1" spans="1:4">
      <c r="A9" s="92">
        <v>3</v>
      </c>
      <c r="B9" s="93" t="s">
        <v>524</v>
      </c>
      <c r="C9" s="93" t="s">
        <v>525</v>
      </c>
      <c r="D9" s="95">
        <v>10000000</v>
      </c>
    </row>
    <row r="10" customHeight="1" spans="1:4">
      <c r="A10" s="92">
        <v>4</v>
      </c>
      <c r="B10" s="93" t="s">
        <v>526</v>
      </c>
      <c r="C10" s="93" t="s">
        <v>527</v>
      </c>
      <c r="D10" s="95">
        <v>306375</v>
      </c>
    </row>
    <row r="11" customHeight="1" spans="1:4">
      <c r="A11" s="92">
        <v>5</v>
      </c>
      <c r="B11" s="93" t="s">
        <v>524</v>
      </c>
      <c r="C11" s="93" t="s">
        <v>525</v>
      </c>
      <c r="D11" s="95">
        <v>39800000</v>
      </c>
    </row>
    <row r="12" customHeight="1" spans="1:4">
      <c r="A12" s="92">
        <v>6</v>
      </c>
      <c r="B12" s="93" t="s">
        <v>528</v>
      </c>
      <c r="C12" s="93" t="s">
        <v>529</v>
      </c>
      <c r="D12" s="95">
        <v>9687.14</v>
      </c>
    </row>
    <row r="13" customHeight="1" spans="1:4">
      <c r="A13" s="92">
        <v>7</v>
      </c>
      <c r="B13" s="93" t="s">
        <v>530</v>
      </c>
      <c r="C13" s="93" t="s">
        <v>531</v>
      </c>
      <c r="D13" s="95">
        <v>90000</v>
      </c>
    </row>
    <row r="14" customHeight="1" spans="1:4">
      <c r="A14" s="92">
        <v>8</v>
      </c>
      <c r="B14" s="93" t="s">
        <v>532</v>
      </c>
      <c r="C14" s="93" t="s">
        <v>533</v>
      </c>
      <c r="D14" s="95">
        <v>9091500</v>
      </c>
    </row>
    <row r="15" customHeight="1" spans="1:4">
      <c r="A15" s="92">
        <v>9</v>
      </c>
      <c r="B15" s="93" t="s">
        <v>534</v>
      </c>
      <c r="C15" s="93" t="s">
        <v>529</v>
      </c>
      <c r="D15" s="95">
        <v>1200.65</v>
      </c>
    </row>
    <row r="16" customHeight="1" spans="1:4">
      <c r="A16" s="92">
        <v>10</v>
      </c>
      <c r="B16" s="93" t="s">
        <v>535</v>
      </c>
      <c r="C16" s="93" t="s">
        <v>527</v>
      </c>
      <c r="D16" s="95">
        <v>1077515</v>
      </c>
    </row>
    <row r="17" customHeight="1" spans="1:4">
      <c r="A17" s="92">
        <v>11</v>
      </c>
      <c r="B17" s="93" t="s">
        <v>524</v>
      </c>
      <c r="C17" s="93" t="s">
        <v>525</v>
      </c>
      <c r="D17" s="95">
        <v>2000000</v>
      </c>
    </row>
    <row r="18" customHeight="1" spans="1:4">
      <c r="A18" s="92">
        <v>12</v>
      </c>
      <c r="B18" s="93" t="s">
        <v>536</v>
      </c>
      <c r="C18" s="93" t="s">
        <v>527</v>
      </c>
      <c r="D18" s="95">
        <v>8200</v>
      </c>
    </row>
    <row r="19" customHeight="1" spans="1:4">
      <c r="A19" s="92">
        <v>13</v>
      </c>
      <c r="B19" s="93" t="s">
        <v>530</v>
      </c>
      <c r="C19" s="93" t="s">
        <v>531</v>
      </c>
      <c r="D19" s="95">
        <v>180000</v>
      </c>
    </row>
    <row r="20" customHeight="1" spans="1:4">
      <c r="A20" s="92">
        <v>14</v>
      </c>
      <c r="B20" s="93" t="s">
        <v>524</v>
      </c>
      <c r="C20" s="93" t="s">
        <v>525</v>
      </c>
      <c r="D20" s="95">
        <v>14100000</v>
      </c>
    </row>
    <row r="21" customHeight="1" spans="1:4">
      <c r="A21" s="92">
        <v>15</v>
      </c>
      <c r="B21" s="93" t="s">
        <v>537</v>
      </c>
      <c r="C21" s="93" t="s">
        <v>538</v>
      </c>
      <c r="D21" s="95">
        <v>30000</v>
      </c>
    </row>
    <row r="22" customHeight="1" spans="1:4">
      <c r="A22" s="92">
        <v>16</v>
      </c>
      <c r="B22" s="93" t="s">
        <v>530</v>
      </c>
      <c r="C22" s="93" t="s">
        <v>539</v>
      </c>
      <c r="D22" s="95">
        <v>50000</v>
      </c>
    </row>
    <row r="23" customHeight="1" spans="1:4">
      <c r="A23" s="92">
        <v>17</v>
      </c>
      <c r="B23" s="93" t="s">
        <v>530</v>
      </c>
      <c r="C23" s="93" t="s">
        <v>540</v>
      </c>
      <c r="D23" s="95">
        <v>7364395</v>
      </c>
    </row>
  </sheetData>
  <mergeCells count="1">
    <mergeCell ref="A2:D2"/>
  </mergeCells>
  <pageMargins left="0.699305555555556" right="0.699305555555556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C18" sqref="C18"/>
    </sheetView>
  </sheetViews>
  <sheetFormatPr defaultColWidth="9" defaultRowHeight="11.25" outlineLevelCol="3"/>
  <cols>
    <col min="1" max="1" width="25.75" style="70" customWidth="1"/>
    <col min="2" max="2" width="13.5" style="70" customWidth="1"/>
    <col min="3" max="4" width="15.125" style="70" customWidth="1"/>
    <col min="5" max="16384" width="9" style="70"/>
  </cols>
  <sheetData>
    <row r="1" ht="21" customHeight="1" spans="1:1">
      <c r="A1" s="12" t="s">
        <v>17</v>
      </c>
    </row>
    <row r="2" ht="20.25" spans="1:4">
      <c r="A2" s="71" t="s">
        <v>18</v>
      </c>
      <c r="B2" s="71"/>
      <c r="C2" s="71"/>
      <c r="D2" s="71"/>
    </row>
    <row r="3" ht="21.75" customHeight="1" spans="1:4">
      <c r="A3" s="72"/>
      <c r="B3" s="72"/>
      <c r="C3" s="72"/>
      <c r="D3" s="73" t="s">
        <v>406</v>
      </c>
    </row>
    <row r="4" ht="21" customHeight="1" spans="1:4">
      <c r="A4" s="74" t="s">
        <v>541</v>
      </c>
      <c r="B4" s="75" t="s">
        <v>542</v>
      </c>
      <c r="C4" s="76" t="s">
        <v>543</v>
      </c>
      <c r="D4" s="77"/>
    </row>
    <row r="5" ht="21" customHeight="1" spans="1:4">
      <c r="A5" s="74"/>
      <c r="B5" s="75"/>
      <c r="C5" s="78" t="s">
        <v>46</v>
      </c>
      <c r="D5" s="78" t="s">
        <v>544</v>
      </c>
    </row>
    <row r="6" ht="21" customHeight="1" spans="1:4">
      <c r="A6" s="79" t="s">
        <v>545</v>
      </c>
      <c r="B6" s="80">
        <v>59</v>
      </c>
      <c r="C6" s="81">
        <v>0</v>
      </c>
      <c r="D6" s="82">
        <f>C6/B6-1</f>
        <v>-1</v>
      </c>
    </row>
    <row r="7" ht="21" customHeight="1" spans="1:4">
      <c r="A7" s="79" t="s">
        <v>546</v>
      </c>
      <c r="B7" s="80">
        <v>1</v>
      </c>
      <c r="C7" s="81">
        <v>990</v>
      </c>
      <c r="D7" s="82"/>
    </row>
    <row r="8" ht="21" customHeight="1" spans="1:4">
      <c r="A8" s="79" t="s">
        <v>547</v>
      </c>
      <c r="B8" s="80">
        <v>4</v>
      </c>
      <c r="C8" s="81">
        <v>180</v>
      </c>
      <c r="D8" s="82"/>
    </row>
    <row r="9" ht="21" customHeight="1" spans="1:4">
      <c r="A9" s="79" t="s">
        <v>548</v>
      </c>
      <c r="B9" s="80">
        <v>5946</v>
      </c>
      <c r="C9" s="81">
        <v>12450</v>
      </c>
      <c r="D9" s="82">
        <f>C9/B9-1</f>
        <v>1.09384460141271</v>
      </c>
    </row>
    <row r="10" ht="21" customHeight="1" spans="1:4">
      <c r="A10" s="79" t="s">
        <v>549</v>
      </c>
      <c r="B10" s="80">
        <v>50</v>
      </c>
      <c r="C10" s="80">
        <v>527</v>
      </c>
      <c r="D10" s="82">
        <f>C10/B10-1</f>
        <v>9.54</v>
      </c>
    </row>
    <row r="11" ht="21" customHeight="1" spans="1:4">
      <c r="A11" s="79" t="s">
        <v>550</v>
      </c>
      <c r="B11" s="80">
        <v>128</v>
      </c>
      <c r="C11" s="80">
        <v>110</v>
      </c>
      <c r="D11" s="82">
        <f>C11/B11-1</f>
        <v>-0.140625</v>
      </c>
    </row>
    <row r="12" ht="21" customHeight="1" spans="1:4">
      <c r="A12" s="79" t="s">
        <v>551</v>
      </c>
      <c r="B12" s="80">
        <v>13</v>
      </c>
      <c r="C12" s="80">
        <v>0</v>
      </c>
      <c r="D12" s="82">
        <f>C12/B12-1</f>
        <v>-1</v>
      </c>
    </row>
    <row r="13" ht="21" customHeight="1" spans="1:4">
      <c r="A13" s="83" t="s">
        <v>552</v>
      </c>
      <c r="B13" s="84">
        <f>SUM(B6:B12)</f>
        <v>6201</v>
      </c>
      <c r="C13" s="84">
        <f>SUM(C6:C12)</f>
        <v>14257</v>
      </c>
      <c r="D13" s="85">
        <f>C13/B13-1</f>
        <v>1.2991452991453</v>
      </c>
    </row>
  </sheetData>
  <mergeCells count="4">
    <mergeCell ref="A2:D2"/>
    <mergeCell ref="C4:D4"/>
    <mergeCell ref="A4:A5"/>
    <mergeCell ref="B4:B5"/>
  </mergeCells>
  <pageMargins left="0.699305555555556" right="0.699305555555556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workbookViewId="0">
      <selection activeCell="A2" sqref="A2:D2"/>
    </sheetView>
  </sheetViews>
  <sheetFormatPr defaultColWidth="9" defaultRowHeight="12.75" outlineLevelCol="3"/>
  <cols>
    <col min="1" max="1" width="43.875" style="48" customWidth="1"/>
    <col min="2" max="2" width="6.625" style="49" customWidth="1"/>
    <col min="3" max="4" width="9" style="49"/>
    <col min="5" max="16384" width="9" style="48"/>
  </cols>
  <sheetData>
    <row r="1" spans="1:1">
      <c r="A1" s="50" t="s">
        <v>19</v>
      </c>
    </row>
    <row r="2" s="47" customFormat="1" ht="25.5" spans="1:4">
      <c r="A2" s="51" t="s">
        <v>20</v>
      </c>
      <c r="B2" s="51"/>
      <c r="C2" s="51"/>
      <c r="D2" s="51"/>
    </row>
    <row r="3" ht="21" customHeight="1" spans="4:4">
      <c r="D3" s="49" t="s">
        <v>553</v>
      </c>
    </row>
    <row r="4" ht="18" customHeight="1" spans="1:4">
      <c r="A4" s="52" t="s">
        <v>554</v>
      </c>
      <c r="B4" s="53" t="s">
        <v>542</v>
      </c>
      <c r="C4" s="54" t="s">
        <v>543</v>
      </c>
      <c r="D4" s="55"/>
    </row>
    <row r="5" ht="18" customHeight="1" spans="1:4">
      <c r="A5" s="56"/>
      <c r="B5" s="53"/>
      <c r="C5" s="57" t="s">
        <v>46</v>
      </c>
      <c r="D5" s="57" t="s">
        <v>544</v>
      </c>
    </row>
    <row r="6" ht="18" customHeight="1" spans="1:4">
      <c r="A6" s="58" t="s">
        <v>555</v>
      </c>
      <c r="B6" s="59">
        <f>SUM(B7)</f>
        <v>60</v>
      </c>
      <c r="C6" s="59">
        <f>SUM(C7)</f>
        <v>0</v>
      </c>
      <c r="D6" s="60">
        <f t="shared" ref="D6:D29" si="0">C6/B6-1</f>
        <v>-1</v>
      </c>
    </row>
    <row r="7" ht="18" customHeight="1" spans="1:4">
      <c r="A7" s="61" t="s">
        <v>556</v>
      </c>
      <c r="B7" s="59">
        <v>60</v>
      </c>
      <c r="C7" s="59">
        <v>0</v>
      </c>
      <c r="D7" s="60">
        <f t="shared" si="0"/>
        <v>-1</v>
      </c>
    </row>
    <row r="8" ht="18" customHeight="1" spans="1:4">
      <c r="A8" s="58" t="s">
        <v>557</v>
      </c>
      <c r="B8" s="59">
        <f>SUM(B9:B10)</f>
        <v>338</v>
      </c>
      <c r="C8" s="59">
        <f>SUM(C9:C10)</f>
        <v>0</v>
      </c>
      <c r="D8" s="60">
        <f t="shared" si="0"/>
        <v>-1</v>
      </c>
    </row>
    <row r="9" ht="18" customHeight="1" spans="1:4">
      <c r="A9" s="61" t="s">
        <v>558</v>
      </c>
      <c r="B9" s="59">
        <v>272</v>
      </c>
      <c r="C9" s="59">
        <v>0</v>
      </c>
      <c r="D9" s="60">
        <f t="shared" si="0"/>
        <v>-1</v>
      </c>
    </row>
    <row r="10" ht="18" customHeight="1" spans="1:4">
      <c r="A10" s="61" t="s">
        <v>559</v>
      </c>
      <c r="B10" s="59">
        <v>66</v>
      </c>
      <c r="C10" s="59">
        <v>0</v>
      </c>
      <c r="D10" s="60">
        <f t="shared" si="0"/>
        <v>-1</v>
      </c>
    </row>
    <row r="11" ht="18" customHeight="1" spans="1:4">
      <c r="A11" s="58" t="s">
        <v>560</v>
      </c>
      <c r="B11" s="59">
        <v>5617</v>
      </c>
      <c r="C11" s="59">
        <f>SUM(C12:C18)</f>
        <v>14257</v>
      </c>
      <c r="D11" s="60">
        <f t="shared" si="0"/>
        <v>1.53818764465017</v>
      </c>
    </row>
    <row r="12" ht="18" customHeight="1" spans="1:4">
      <c r="A12" s="58" t="s">
        <v>561</v>
      </c>
      <c r="B12" s="59">
        <v>4535</v>
      </c>
      <c r="C12" s="59">
        <v>12450</v>
      </c>
      <c r="D12" s="60">
        <f t="shared" si="0"/>
        <v>1.74531422271224</v>
      </c>
    </row>
    <row r="13" ht="18" customHeight="1" spans="1:4">
      <c r="A13" s="58" t="s">
        <v>562</v>
      </c>
      <c r="B13" s="59">
        <v>0</v>
      </c>
      <c r="C13" s="59">
        <v>0</v>
      </c>
      <c r="D13" s="60">
        <v>0</v>
      </c>
    </row>
    <row r="14" ht="18" customHeight="1" spans="1:4">
      <c r="A14" s="58" t="s">
        <v>563</v>
      </c>
      <c r="B14" s="59">
        <v>0</v>
      </c>
      <c r="C14" s="59">
        <v>990</v>
      </c>
      <c r="D14" s="60"/>
    </row>
    <row r="15" ht="18" customHeight="1" spans="1:4">
      <c r="A15" s="58" t="s">
        <v>564</v>
      </c>
      <c r="B15" s="59">
        <v>0</v>
      </c>
      <c r="C15" s="59">
        <v>180</v>
      </c>
      <c r="D15" s="60"/>
    </row>
    <row r="16" ht="18" customHeight="1" spans="1:4">
      <c r="A16" s="58" t="s">
        <v>565</v>
      </c>
      <c r="B16" s="59">
        <v>0</v>
      </c>
      <c r="C16" s="59">
        <v>0</v>
      </c>
      <c r="D16" s="60">
        <v>0</v>
      </c>
    </row>
    <row r="17" ht="18" customHeight="1" spans="1:4">
      <c r="A17" s="58" t="s">
        <v>566</v>
      </c>
      <c r="B17" s="59">
        <v>918</v>
      </c>
      <c r="C17" s="59">
        <v>527</v>
      </c>
      <c r="D17" s="60">
        <f t="shared" si="0"/>
        <v>-0.425925925925926</v>
      </c>
    </row>
    <row r="18" ht="18" customHeight="1" spans="1:4">
      <c r="A18" s="58" t="s">
        <v>567</v>
      </c>
      <c r="B18" s="59">
        <v>149</v>
      </c>
      <c r="C18" s="59">
        <v>110</v>
      </c>
      <c r="D18" s="60">
        <f t="shared" si="0"/>
        <v>-0.261744966442953</v>
      </c>
    </row>
    <row r="19" ht="18" customHeight="1" spans="1:4">
      <c r="A19" s="61" t="s">
        <v>568</v>
      </c>
      <c r="B19" s="59">
        <f>SUM(B20:B22)</f>
        <v>450</v>
      </c>
      <c r="C19" s="59">
        <f>SUM(C20:C22)</f>
        <v>0</v>
      </c>
      <c r="D19" s="60">
        <f t="shared" si="0"/>
        <v>-1</v>
      </c>
    </row>
    <row r="20" ht="18" customHeight="1" spans="1:4">
      <c r="A20" s="62" t="s">
        <v>569</v>
      </c>
      <c r="B20" s="59">
        <v>0</v>
      </c>
      <c r="C20" s="59">
        <v>0</v>
      </c>
      <c r="D20" s="60">
        <v>0</v>
      </c>
    </row>
    <row r="21" ht="18" customHeight="1" spans="1:4">
      <c r="A21" s="62" t="s">
        <v>570</v>
      </c>
      <c r="B21" s="59">
        <v>450</v>
      </c>
      <c r="C21" s="59">
        <v>0</v>
      </c>
      <c r="D21" s="60">
        <f t="shared" si="0"/>
        <v>-1</v>
      </c>
    </row>
    <row r="22" ht="18" customHeight="1" spans="1:4">
      <c r="A22" s="62" t="s">
        <v>571</v>
      </c>
      <c r="B22" s="63">
        <v>0</v>
      </c>
      <c r="C22" s="63">
        <v>0</v>
      </c>
      <c r="D22" s="60">
        <v>0</v>
      </c>
    </row>
    <row r="23" ht="18" customHeight="1" spans="1:4">
      <c r="A23" s="61" t="s">
        <v>572</v>
      </c>
      <c r="B23" s="63">
        <f>SUM(B24)</f>
        <v>60</v>
      </c>
      <c r="C23" s="63">
        <f>SUM(C24)</f>
        <v>0</v>
      </c>
      <c r="D23" s="60">
        <f t="shared" si="0"/>
        <v>-1</v>
      </c>
    </row>
    <row r="24" ht="18" customHeight="1" spans="1:4">
      <c r="A24" s="62" t="s">
        <v>573</v>
      </c>
      <c r="B24" s="63">
        <v>60</v>
      </c>
      <c r="C24" s="63">
        <v>0</v>
      </c>
      <c r="D24" s="60">
        <f t="shared" si="0"/>
        <v>-1</v>
      </c>
    </row>
    <row r="25" ht="18" customHeight="1" spans="1:4">
      <c r="A25" s="64" t="s">
        <v>574</v>
      </c>
      <c r="B25" s="65">
        <f>SUM(B26:B28)</f>
        <v>1106</v>
      </c>
      <c r="C25" s="65">
        <f>SUM(C26:C28)</f>
        <v>0</v>
      </c>
      <c r="D25" s="60">
        <f t="shared" si="0"/>
        <v>-1</v>
      </c>
    </row>
    <row r="26" ht="18" customHeight="1" spans="1:4">
      <c r="A26" s="66" t="s">
        <v>575</v>
      </c>
      <c r="B26" s="65">
        <v>0</v>
      </c>
      <c r="C26" s="65">
        <v>0</v>
      </c>
      <c r="D26" s="60">
        <v>0</v>
      </c>
    </row>
    <row r="27" ht="18" customHeight="1" spans="1:4">
      <c r="A27" s="66" t="s">
        <v>576</v>
      </c>
      <c r="B27" s="65">
        <v>22</v>
      </c>
      <c r="C27" s="65">
        <v>0</v>
      </c>
      <c r="D27" s="60">
        <f t="shared" si="0"/>
        <v>-1</v>
      </c>
    </row>
    <row r="28" ht="18" customHeight="1" spans="1:4">
      <c r="A28" s="66" t="s">
        <v>577</v>
      </c>
      <c r="B28" s="65">
        <v>1084</v>
      </c>
      <c r="C28" s="65">
        <v>0</v>
      </c>
      <c r="D28" s="60">
        <f t="shared" si="0"/>
        <v>-1</v>
      </c>
    </row>
    <row r="29" ht="18" customHeight="1" spans="1:4">
      <c r="A29" s="67" t="s">
        <v>578</v>
      </c>
      <c r="B29" s="68">
        <f>B6+B8+B11+B19+B23+B25</f>
        <v>7631</v>
      </c>
      <c r="C29" s="68">
        <f>C6+C8+C11+C19+C23+C25</f>
        <v>14257</v>
      </c>
      <c r="D29" s="69">
        <f t="shared" si="0"/>
        <v>0.868300353819945</v>
      </c>
    </row>
  </sheetData>
  <mergeCells count="4">
    <mergeCell ref="A2:D2"/>
    <mergeCell ref="C4:D4"/>
    <mergeCell ref="A4:A5"/>
    <mergeCell ref="B4:B5"/>
  </mergeCells>
  <pageMargins left="0.699305555555556" right="0.699305555555556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tabSelected="1" workbookViewId="0">
      <selection activeCell="A15" sqref="A15"/>
    </sheetView>
  </sheetViews>
  <sheetFormatPr defaultColWidth="9" defaultRowHeight="11.25" outlineLevelCol="1"/>
  <cols>
    <col min="1" max="1" width="34.75" style="1" customWidth="1"/>
    <col min="2" max="2" width="18" style="1" customWidth="1"/>
    <col min="3" max="16384" width="9" style="1"/>
  </cols>
  <sheetData>
    <row r="1" ht="31.5" customHeight="1" spans="1:1">
      <c r="A1" s="1" t="s">
        <v>21</v>
      </c>
    </row>
    <row r="2" ht="20.25" spans="1:2">
      <c r="A2" s="41" t="s">
        <v>22</v>
      </c>
      <c r="B2" s="41"/>
    </row>
    <row r="3" ht="24" customHeight="1" spans="1:2">
      <c r="A3" s="42" t="s">
        <v>579</v>
      </c>
      <c r="B3" s="42"/>
    </row>
    <row r="4" ht="32.25" customHeight="1" spans="1:2">
      <c r="A4" s="43" t="s">
        <v>369</v>
      </c>
      <c r="B4" s="43" t="s">
        <v>370</v>
      </c>
    </row>
    <row r="5" ht="32.25" customHeight="1" spans="1:2">
      <c r="A5" s="44" t="s">
        <v>580</v>
      </c>
      <c r="B5" s="44">
        <v>0</v>
      </c>
    </row>
    <row r="6" ht="32.25" customHeight="1" spans="1:2">
      <c r="A6" s="44" t="s">
        <v>581</v>
      </c>
      <c r="B6" s="44">
        <v>0</v>
      </c>
    </row>
    <row r="7" ht="32.25" customHeight="1" spans="1:2">
      <c r="A7" s="44" t="s">
        <v>582</v>
      </c>
      <c r="B7" s="44">
        <v>0</v>
      </c>
    </row>
    <row r="8" ht="32.25" customHeight="1" spans="1:2">
      <c r="A8" s="44" t="s">
        <v>583</v>
      </c>
      <c r="B8" s="44">
        <v>0</v>
      </c>
    </row>
    <row r="9" ht="32.25" customHeight="1" spans="1:2">
      <c r="A9" s="44" t="s">
        <v>584</v>
      </c>
      <c r="B9" s="44">
        <v>0</v>
      </c>
    </row>
    <row r="10" ht="32.25" customHeight="1" spans="1:2">
      <c r="A10" s="44" t="s">
        <v>585</v>
      </c>
      <c r="B10" s="44">
        <v>0</v>
      </c>
    </row>
    <row r="11" ht="32.25" customHeight="1" spans="1:2">
      <c r="A11" s="44" t="s">
        <v>586</v>
      </c>
      <c r="B11" s="44">
        <v>0</v>
      </c>
    </row>
    <row r="12" ht="32.25" customHeight="1" spans="1:2">
      <c r="A12" s="44" t="s">
        <v>587</v>
      </c>
      <c r="B12" s="44">
        <v>0</v>
      </c>
    </row>
    <row r="13" ht="32.25" customHeight="1" spans="1:2">
      <c r="A13" s="44" t="s">
        <v>588</v>
      </c>
      <c r="B13" s="44">
        <v>0</v>
      </c>
    </row>
    <row r="14" ht="32.25" customHeight="1" spans="1:2">
      <c r="A14" s="44" t="s">
        <v>589</v>
      </c>
      <c r="B14" s="44">
        <v>0</v>
      </c>
    </row>
    <row r="15" ht="32.25" customHeight="1" spans="1:2">
      <c r="A15" s="45" t="s">
        <v>590</v>
      </c>
      <c r="B15" s="46">
        <v>0</v>
      </c>
    </row>
  </sheetData>
  <mergeCells count="2">
    <mergeCell ref="A2:B2"/>
    <mergeCell ref="A3:B3"/>
  </mergeCells>
  <pageMargins left="0.699305555555556" right="0.699305555555556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E16" sqref="E16"/>
    </sheetView>
  </sheetViews>
  <sheetFormatPr defaultColWidth="9" defaultRowHeight="11.25" outlineLevelRow="6" outlineLevelCol="4"/>
  <cols>
    <col min="1" max="1" width="6.5" style="12" customWidth="1"/>
    <col min="2" max="2" width="18.125" style="12" customWidth="1"/>
    <col min="3" max="3" width="14.875" style="12" customWidth="1"/>
    <col min="4" max="4" width="9" style="12"/>
    <col min="5" max="5" width="18.25" style="12" customWidth="1"/>
    <col min="6" max="16384" width="9" style="12"/>
  </cols>
  <sheetData>
    <row r="1" ht="27.75" customHeight="1" spans="1:1">
      <c r="A1" s="12" t="s">
        <v>25</v>
      </c>
    </row>
    <row r="2" ht="20.25" spans="1:5">
      <c r="A2" s="34" t="s">
        <v>26</v>
      </c>
      <c r="B2" s="34"/>
      <c r="C2" s="34"/>
      <c r="D2" s="34"/>
      <c r="E2" s="34"/>
    </row>
    <row r="3" ht="25.5" customHeight="1" spans="1:5">
      <c r="A3" s="35"/>
      <c r="B3" s="35"/>
      <c r="C3" s="35"/>
      <c r="D3" s="35"/>
      <c r="E3" s="36" t="s">
        <v>513</v>
      </c>
    </row>
    <row r="4" ht="29.25" customHeight="1" spans="1:5">
      <c r="A4" s="37" t="s">
        <v>514</v>
      </c>
      <c r="B4" s="37" t="s">
        <v>591</v>
      </c>
      <c r="C4" s="37" t="s">
        <v>592</v>
      </c>
      <c r="D4" s="37" t="s">
        <v>516</v>
      </c>
      <c r="E4" s="37" t="s">
        <v>593</v>
      </c>
    </row>
    <row r="5" ht="29.25" customHeight="1" spans="1:5">
      <c r="A5" s="38"/>
      <c r="B5" s="38" t="s">
        <v>594</v>
      </c>
      <c r="C5" s="38"/>
      <c r="D5" s="38"/>
      <c r="E5" s="39">
        <v>4958900</v>
      </c>
    </row>
    <row r="6" ht="29.25" customHeight="1" spans="1:5">
      <c r="A6" s="38"/>
      <c r="B6" s="38" t="s">
        <v>595</v>
      </c>
      <c r="C6" s="38"/>
      <c r="D6" s="38"/>
      <c r="E6" s="39">
        <v>4958900</v>
      </c>
    </row>
    <row r="7" ht="29.25" customHeight="1" spans="1:5">
      <c r="A7" s="38">
        <v>1</v>
      </c>
      <c r="B7" s="40" t="s">
        <v>530</v>
      </c>
      <c r="C7" s="40" t="s">
        <v>596</v>
      </c>
      <c r="D7" s="40" t="s">
        <v>527</v>
      </c>
      <c r="E7" s="39">
        <v>4958900</v>
      </c>
    </row>
  </sheetData>
  <mergeCells count="1">
    <mergeCell ref="A2:E2"/>
  </mergeCells>
  <pageMargins left="0.699305555555556" right="0.699305555555556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A1" sqref="A1"/>
    </sheetView>
  </sheetViews>
  <sheetFormatPr defaultColWidth="9" defaultRowHeight="11.25" outlineLevelCol="3"/>
  <cols>
    <col min="1" max="1" width="34.5" style="12" customWidth="1"/>
    <col min="2" max="2" width="16.125" style="12" customWidth="1"/>
    <col min="3" max="3" width="12.5" style="12" customWidth="1"/>
    <col min="4" max="16384" width="9" style="12"/>
  </cols>
  <sheetData>
    <row r="1" ht="23.25" customHeight="1" spans="1:1">
      <c r="A1" s="12" t="s">
        <v>27</v>
      </c>
    </row>
    <row r="2" ht="20.25" spans="1:4">
      <c r="A2" s="2" t="s">
        <v>28</v>
      </c>
      <c r="B2" s="2"/>
      <c r="C2" s="2"/>
      <c r="D2" s="2"/>
    </row>
    <row r="3" ht="19.5" customHeight="1" spans="4:4">
      <c r="D3" s="12" t="s">
        <v>40</v>
      </c>
    </row>
    <row r="4" ht="21" customHeight="1" spans="1:4">
      <c r="A4" s="6" t="s">
        <v>597</v>
      </c>
      <c r="B4" s="7" t="s">
        <v>598</v>
      </c>
      <c r="C4" s="7" t="s">
        <v>370</v>
      </c>
      <c r="D4" s="7" t="s">
        <v>599</v>
      </c>
    </row>
    <row r="5" ht="21" customHeight="1" spans="1:4">
      <c r="A5" s="29" t="s">
        <v>600</v>
      </c>
      <c r="B5" s="27">
        <v>0</v>
      </c>
      <c r="C5" s="27">
        <v>0</v>
      </c>
      <c r="D5" s="27">
        <v>0</v>
      </c>
    </row>
    <row r="6" ht="21" customHeight="1" spans="1:4">
      <c r="A6" s="28" t="s">
        <v>601</v>
      </c>
      <c r="B6" s="27">
        <v>0</v>
      </c>
      <c r="C6" s="27">
        <v>0</v>
      </c>
      <c r="D6" s="27">
        <v>0</v>
      </c>
    </row>
    <row r="7" ht="21" customHeight="1" spans="1:4">
      <c r="A7" s="28" t="s">
        <v>602</v>
      </c>
      <c r="B7" s="27">
        <v>0</v>
      </c>
      <c r="C7" s="27">
        <v>0</v>
      </c>
      <c r="D7" s="27">
        <v>0</v>
      </c>
    </row>
    <row r="8" ht="21" customHeight="1" spans="1:4">
      <c r="A8" s="28" t="s">
        <v>603</v>
      </c>
      <c r="B8" s="27">
        <v>0</v>
      </c>
      <c r="C8" s="27">
        <v>0</v>
      </c>
      <c r="D8" s="27">
        <v>0</v>
      </c>
    </row>
    <row r="9" ht="21" customHeight="1" spans="1:4">
      <c r="A9" s="28" t="s">
        <v>604</v>
      </c>
      <c r="B9" s="27">
        <v>0</v>
      </c>
      <c r="C9" s="27">
        <v>0</v>
      </c>
      <c r="D9" s="27">
        <v>0</v>
      </c>
    </row>
    <row r="10" ht="21" customHeight="1" spans="1:4">
      <c r="A10" s="29" t="s">
        <v>605</v>
      </c>
      <c r="B10" s="27">
        <v>0</v>
      </c>
      <c r="C10" s="27">
        <v>0</v>
      </c>
      <c r="D10" s="27">
        <v>0</v>
      </c>
    </row>
    <row r="11" ht="21" customHeight="1" spans="1:4">
      <c r="A11" s="28" t="s">
        <v>606</v>
      </c>
      <c r="B11" s="27">
        <v>0</v>
      </c>
      <c r="C11" s="27">
        <v>0</v>
      </c>
      <c r="D11" s="27">
        <v>0</v>
      </c>
    </row>
    <row r="12" ht="21" customHeight="1" spans="1:4">
      <c r="A12" s="7" t="s">
        <v>607</v>
      </c>
      <c r="B12" s="27">
        <v>0</v>
      </c>
      <c r="C12" s="27">
        <v>0</v>
      </c>
      <c r="D12" s="27">
        <v>0</v>
      </c>
    </row>
    <row r="13" ht="21" customHeight="1" spans="1:4">
      <c r="A13" s="30" t="s">
        <v>608</v>
      </c>
      <c r="B13" s="27">
        <v>0</v>
      </c>
      <c r="C13" s="31" t="s">
        <v>609</v>
      </c>
      <c r="D13" s="27" t="s">
        <v>609</v>
      </c>
    </row>
    <row r="14" ht="21" customHeight="1" spans="1:4">
      <c r="A14" s="7" t="s">
        <v>610</v>
      </c>
      <c r="B14" s="27">
        <v>0</v>
      </c>
      <c r="C14" s="17" t="s">
        <v>609</v>
      </c>
      <c r="D14" s="32" t="s">
        <v>609</v>
      </c>
    </row>
    <row r="15" spans="1:1">
      <c r="A15" s="33"/>
    </row>
  </sheetData>
  <mergeCells count="1">
    <mergeCell ref="A2:D2"/>
  </mergeCells>
  <pageMargins left="0.699305555555556" right="0.699305555555556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H9" sqref="H9"/>
    </sheetView>
  </sheetViews>
  <sheetFormatPr defaultColWidth="9" defaultRowHeight="11.25" outlineLevelCol="3"/>
  <cols>
    <col min="1" max="1" width="25.125" style="12" customWidth="1"/>
    <col min="2" max="2" width="16.5" style="12" customWidth="1"/>
    <col min="3" max="3" width="11.625" style="12" customWidth="1"/>
    <col min="4" max="16384" width="9" style="12"/>
  </cols>
  <sheetData>
    <row r="1" ht="20.25" customHeight="1" spans="1:1">
      <c r="A1" s="12" t="s">
        <v>30</v>
      </c>
    </row>
    <row r="2" ht="20.25" spans="1:4">
      <c r="A2" s="2" t="s">
        <v>31</v>
      </c>
      <c r="B2" s="2"/>
      <c r="C2" s="2"/>
      <c r="D2" s="2"/>
    </row>
    <row r="3" ht="26.25" customHeight="1" spans="3:4">
      <c r="C3" s="25" t="s">
        <v>611</v>
      </c>
      <c r="D3" s="25"/>
    </row>
    <row r="4" ht="20.25" customHeight="1" spans="1:4">
      <c r="A4" s="7" t="s">
        <v>612</v>
      </c>
      <c r="B4" s="7" t="s">
        <v>598</v>
      </c>
      <c r="C4" s="7" t="s">
        <v>370</v>
      </c>
      <c r="D4" s="7" t="s">
        <v>599</v>
      </c>
    </row>
    <row r="5" ht="20.25" customHeight="1" spans="1:4">
      <c r="A5" s="26" t="s">
        <v>613</v>
      </c>
      <c r="B5" s="27">
        <v>0</v>
      </c>
      <c r="C5" s="27">
        <v>0</v>
      </c>
      <c r="D5" s="27">
        <v>0</v>
      </c>
    </row>
    <row r="6" ht="20.25" customHeight="1" spans="1:4">
      <c r="A6" s="28" t="s">
        <v>614</v>
      </c>
      <c r="B6" s="27">
        <v>0</v>
      </c>
      <c r="C6" s="27">
        <v>0</v>
      </c>
      <c r="D6" s="27">
        <v>0</v>
      </c>
    </row>
    <row r="7" ht="20.25" customHeight="1" spans="1:4">
      <c r="A7" s="28" t="s">
        <v>615</v>
      </c>
      <c r="B7" s="27">
        <v>0</v>
      </c>
      <c r="C7" s="27">
        <v>0</v>
      </c>
      <c r="D7" s="27">
        <v>0</v>
      </c>
    </row>
    <row r="8" ht="20.25" customHeight="1" spans="1:4">
      <c r="A8" s="28" t="s">
        <v>616</v>
      </c>
      <c r="B8" s="27">
        <v>0</v>
      </c>
      <c r="C8" s="27">
        <v>0</v>
      </c>
      <c r="D8" s="27">
        <v>0</v>
      </c>
    </row>
    <row r="9" ht="20.25" customHeight="1" spans="1:4">
      <c r="A9" s="28" t="s">
        <v>617</v>
      </c>
      <c r="B9" s="27">
        <v>0</v>
      </c>
      <c r="C9" s="27">
        <v>0</v>
      </c>
      <c r="D9" s="27">
        <v>0</v>
      </c>
    </row>
    <row r="10" ht="20.25" customHeight="1" spans="1:4">
      <c r="A10" s="29"/>
      <c r="B10" s="27"/>
      <c r="C10" s="27"/>
      <c r="D10" s="27"/>
    </row>
    <row r="11" ht="20.25" customHeight="1" spans="1:4">
      <c r="A11" s="29"/>
      <c r="B11" s="27"/>
      <c r="C11" s="27"/>
      <c r="D11" s="27"/>
    </row>
    <row r="12" ht="20.25" customHeight="1" spans="1:4">
      <c r="A12" s="7" t="s">
        <v>618</v>
      </c>
      <c r="B12" s="27">
        <v>0</v>
      </c>
      <c r="C12" s="27">
        <v>0</v>
      </c>
      <c r="D12" s="27">
        <v>0</v>
      </c>
    </row>
    <row r="13" ht="20.25" customHeight="1" spans="1:4">
      <c r="A13" s="30"/>
      <c r="B13" s="27"/>
      <c r="C13" s="31" t="s">
        <v>609</v>
      </c>
      <c r="D13" s="27" t="s">
        <v>609</v>
      </c>
    </row>
    <row r="14" ht="20.25" customHeight="1" spans="1:4">
      <c r="A14" s="7" t="s">
        <v>619</v>
      </c>
      <c r="B14" s="27">
        <v>0</v>
      </c>
      <c r="C14" s="17" t="s">
        <v>609</v>
      </c>
      <c r="D14" s="32" t="s">
        <v>609</v>
      </c>
    </row>
  </sheetData>
  <mergeCells count="2">
    <mergeCell ref="A2:D2"/>
    <mergeCell ref="C3:D3"/>
  </mergeCells>
  <pageMargins left="0.699305555555556" right="0.699305555555556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B10" sqref="B10"/>
    </sheetView>
  </sheetViews>
  <sheetFormatPr defaultColWidth="9" defaultRowHeight="11.25" outlineLevelCol="4"/>
  <cols>
    <col min="1" max="1" width="42.25" style="18" customWidth="1"/>
    <col min="2" max="2" width="15" style="18" customWidth="1"/>
    <col min="3" max="16384" width="9" style="18"/>
  </cols>
  <sheetData>
    <row r="1" ht="27.75" customHeight="1" spans="1:1">
      <c r="A1" s="1" t="s">
        <v>32</v>
      </c>
    </row>
    <row r="2" ht="29.25" customHeight="1" spans="1:5">
      <c r="A2" s="19" t="s">
        <v>33</v>
      </c>
      <c r="B2" s="19"/>
      <c r="C2" s="20"/>
      <c r="D2" s="20"/>
      <c r="E2" s="20"/>
    </row>
    <row r="3" ht="30" customHeight="1" spans="1:5">
      <c r="A3" s="21"/>
      <c r="B3" s="22" t="s">
        <v>406</v>
      </c>
      <c r="C3" s="21"/>
      <c r="D3" s="21"/>
      <c r="E3" s="21"/>
    </row>
    <row r="4" ht="23.25" customHeight="1" spans="1:5">
      <c r="A4" s="23" t="s">
        <v>620</v>
      </c>
      <c r="B4" s="23" t="s">
        <v>370</v>
      </c>
      <c r="C4" s="21"/>
      <c r="D4" s="21"/>
      <c r="E4" s="21"/>
    </row>
    <row r="5" ht="23.25" customHeight="1" spans="1:5">
      <c r="A5" s="24" t="s">
        <v>621</v>
      </c>
      <c r="B5" s="24">
        <v>0</v>
      </c>
      <c r="C5" s="21"/>
      <c r="D5" s="21"/>
      <c r="E5" s="21"/>
    </row>
    <row r="6" ht="23.25" customHeight="1" spans="1:5">
      <c r="A6" s="24" t="s">
        <v>622</v>
      </c>
      <c r="B6" s="24">
        <v>0</v>
      </c>
      <c r="C6" s="21"/>
      <c r="D6" s="21"/>
      <c r="E6" s="21"/>
    </row>
    <row r="7" ht="23.25" customHeight="1" spans="1:5">
      <c r="A7" s="24" t="s">
        <v>623</v>
      </c>
      <c r="B7" s="24">
        <v>0</v>
      </c>
      <c r="C7" s="21"/>
      <c r="D7" s="21"/>
      <c r="E7" s="21"/>
    </row>
    <row r="8" ht="23.25" customHeight="1" spans="1:5">
      <c r="A8" s="24" t="s">
        <v>624</v>
      </c>
      <c r="B8" s="24">
        <v>0</v>
      </c>
      <c r="C8" s="21"/>
      <c r="D8" s="21"/>
      <c r="E8" s="21"/>
    </row>
    <row r="9" ht="23.25" customHeight="1" spans="1:5">
      <c r="A9" s="24" t="s">
        <v>625</v>
      </c>
      <c r="B9" s="24">
        <v>0</v>
      </c>
      <c r="C9" s="21"/>
      <c r="D9" s="21"/>
      <c r="E9" s="21"/>
    </row>
    <row r="10" ht="23.25" customHeight="1" spans="1:5">
      <c r="A10" s="24"/>
      <c r="B10" s="24"/>
      <c r="C10" s="21"/>
      <c r="D10" s="21"/>
      <c r="E10" s="21"/>
    </row>
    <row r="11" ht="23.25" customHeight="1" spans="1:5">
      <c r="A11" s="24" t="s">
        <v>626</v>
      </c>
      <c r="B11" s="24">
        <v>0</v>
      </c>
      <c r="C11" s="21"/>
      <c r="D11" s="21"/>
      <c r="E11" s="21"/>
    </row>
  </sheetData>
  <mergeCells count="1">
    <mergeCell ref="A2:B2"/>
  </mergeCells>
  <pageMargins left="0.699305555555556" right="0.699305555555556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G18" sqref="G18"/>
    </sheetView>
  </sheetViews>
  <sheetFormatPr defaultColWidth="9" defaultRowHeight="11.25" outlineLevelCol="3"/>
  <cols>
    <col min="1" max="1" width="26.125" style="12" customWidth="1"/>
    <col min="2" max="2" width="15.75" style="12" customWidth="1"/>
    <col min="3" max="3" width="12.75" style="12" customWidth="1"/>
    <col min="4" max="16384" width="9" style="12"/>
  </cols>
  <sheetData>
    <row r="1" spans="1:2">
      <c r="A1" s="13" t="s">
        <v>35</v>
      </c>
      <c r="B1" s="13"/>
    </row>
    <row r="2" ht="20.25" spans="1:4">
      <c r="A2" s="2" t="s">
        <v>36</v>
      </c>
      <c r="B2" s="2"/>
      <c r="C2" s="2"/>
      <c r="D2" s="2"/>
    </row>
    <row r="3" ht="26.25" customHeight="1" spans="1:4">
      <c r="A3" s="14"/>
      <c r="B3" s="14"/>
      <c r="C3" s="14"/>
      <c r="D3" s="14" t="s">
        <v>406</v>
      </c>
    </row>
    <row r="4" ht="16.5" customHeight="1" spans="1:4">
      <c r="A4" s="6" t="s">
        <v>627</v>
      </c>
      <c r="B4" s="15" t="s">
        <v>598</v>
      </c>
      <c r="C4" s="15" t="s">
        <v>370</v>
      </c>
      <c r="D4" s="7" t="s">
        <v>599</v>
      </c>
    </row>
    <row r="5" ht="16.5" customHeight="1" spans="1:4">
      <c r="A5" s="8" t="s">
        <v>628</v>
      </c>
      <c r="B5" s="9">
        <v>0</v>
      </c>
      <c r="C5" s="9">
        <v>0</v>
      </c>
      <c r="D5" s="16">
        <v>0</v>
      </c>
    </row>
    <row r="6" ht="16.5" customHeight="1" spans="1:4">
      <c r="A6" s="8" t="s">
        <v>629</v>
      </c>
      <c r="B6" s="9">
        <v>0</v>
      </c>
      <c r="C6" s="9">
        <v>0</v>
      </c>
      <c r="D6" s="16">
        <v>0</v>
      </c>
    </row>
    <row r="7" ht="16.5" customHeight="1" spans="1:4">
      <c r="A7" s="8" t="s">
        <v>630</v>
      </c>
      <c r="B7" s="9">
        <v>0</v>
      </c>
      <c r="C7" s="9">
        <v>0</v>
      </c>
      <c r="D7" s="16">
        <v>0</v>
      </c>
    </row>
    <row r="8" ht="16.5" customHeight="1" spans="1:4">
      <c r="A8" s="8" t="s">
        <v>631</v>
      </c>
      <c r="B8" s="9">
        <v>0</v>
      </c>
      <c r="C8" s="9">
        <v>0</v>
      </c>
      <c r="D8" s="16">
        <v>0</v>
      </c>
    </row>
    <row r="9" ht="16.5" customHeight="1" spans="1:4">
      <c r="A9" s="8" t="s">
        <v>632</v>
      </c>
      <c r="B9" s="9">
        <v>0</v>
      </c>
      <c r="C9" s="9">
        <v>0</v>
      </c>
      <c r="D9" s="16">
        <v>0</v>
      </c>
    </row>
    <row r="10" ht="16.5" customHeight="1" spans="1:4">
      <c r="A10" s="8" t="s">
        <v>633</v>
      </c>
      <c r="B10" s="9">
        <v>0</v>
      </c>
      <c r="C10" s="9">
        <v>0</v>
      </c>
      <c r="D10" s="16">
        <v>0</v>
      </c>
    </row>
    <row r="11" ht="16.5" customHeight="1" spans="1:4">
      <c r="A11" s="8" t="s">
        <v>634</v>
      </c>
      <c r="B11" s="9">
        <v>0</v>
      </c>
      <c r="C11" s="9">
        <v>0</v>
      </c>
      <c r="D11" s="16">
        <v>0</v>
      </c>
    </row>
    <row r="12" ht="16.5" customHeight="1" spans="1:4">
      <c r="A12" s="8" t="s">
        <v>635</v>
      </c>
      <c r="B12" s="9">
        <v>0</v>
      </c>
      <c r="C12" s="9">
        <v>0</v>
      </c>
      <c r="D12" s="16">
        <v>0</v>
      </c>
    </row>
    <row r="13" ht="16.5" customHeight="1" spans="1:4">
      <c r="A13" s="8"/>
      <c r="B13" s="9"/>
      <c r="C13" s="9"/>
      <c r="D13" s="16"/>
    </row>
    <row r="14" ht="16.5" customHeight="1" spans="1:4">
      <c r="A14" s="8"/>
      <c r="B14" s="9"/>
      <c r="C14" s="9"/>
      <c r="D14" s="16"/>
    </row>
    <row r="15" ht="16.5" customHeight="1" spans="1:4">
      <c r="A15" s="6" t="s">
        <v>636</v>
      </c>
      <c r="B15" s="9">
        <v>0</v>
      </c>
      <c r="C15" s="9">
        <v>0</v>
      </c>
      <c r="D15" s="16">
        <v>0</v>
      </c>
    </row>
    <row r="16" ht="16.5" customHeight="1" spans="1:4">
      <c r="A16" s="10" t="s">
        <v>637</v>
      </c>
      <c r="B16" s="9">
        <v>0</v>
      </c>
      <c r="C16" s="11" t="s">
        <v>609</v>
      </c>
      <c r="D16" s="17" t="s">
        <v>609</v>
      </c>
    </row>
    <row r="17" ht="16.5" customHeight="1" spans="1:4">
      <c r="A17" s="8" t="s">
        <v>638</v>
      </c>
      <c r="B17" s="9">
        <v>0</v>
      </c>
      <c r="C17" s="11" t="s">
        <v>609</v>
      </c>
      <c r="D17" s="17" t="s">
        <v>609</v>
      </c>
    </row>
    <row r="18" ht="16.5" customHeight="1" spans="1:4">
      <c r="A18" s="6" t="s">
        <v>639</v>
      </c>
      <c r="B18" s="9">
        <v>0</v>
      </c>
      <c r="C18" s="11" t="s">
        <v>609</v>
      </c>
      <c r="D18" s="17" t="s">
        <v>609</v>
      </c>
    </row>
    <row r="19" ht="16.5" customHeight="1"/>
  </sheetData>
  <mergeCells count="3">
    <mergeCell ref="A1:B1"/>
    <mergeCell ref="A2:D2"/>
    <mergeCell ref="A3:B3"/>
  </mergeCells>
  <pageMargins left="0.699305555555556" right="0.699305555555556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workbookViewId="0">
      <selection activeCell="B7" sqref="B7"/>
    </sheetView>
  </sheetViews>
  <sheetFormatPr defaultColWidth="9" defaultRowHeight="11.25" outlineLevelCol="3"/>
  <cols>
    <col min="1" max="1" width="28.125" style="1" customWidth="1"/>
    <col min="2" max="2" width="15" style="1" customWidth="1"/>
    <col min="3" max="4" width="12.875" style="1" customWidth="1"/>
    <col min="5" max="16384" width="9" style="1"/>
  </cols>
  <sheetData>
    <row r="1" ht="16.5" customHeight="1" spans="1:1">
      <c r="A1" s="1" t="s">
        <v>38</v>
      </c>
    </row>
    <row r="2" ht="20.25" spans="1:4">
      <c r="A2" s="2" t="s">
        <v>640</v>
      </c>
      <c r="B2" s="2"/>
      <c r="C2" s="2"/>
      <c r="D2" s="2"/>
    </row>
    <row r="3" ht="20.25" customHeight="1" spans="1:4">
      <c r="A3" s="3"/>
      <c r="B3" s="3"/>
      <c r="C3" s="4"/>
      <c r="D3" s="5"/>
    </row>
    <row r="4" ht="20.25" customHeight="1" spans="1:4">
      <c r="A4" s="6" t="s">
        <v>641</v>
      </c>
      <c r="B4" s="7" t="s">
        <v>598</v>
      </c>
      <c r="C4" s="7" t="s">
        <v>370</v>
      </c>
      <c r="D4" s="7" t="s">
        <v>599</v>
      </c>
    </row>
    <row r="5" ht="20.25" customHeight="1" spans="1:4">
      <c r="A5" s="8" t="s">
        <v>642</v>
      </c>
      <c r="B5" s="9">
        <v>0</v>
      </c>
      <c r="C5" s="9">
        <v>0</v>
      </c>
      <c r="D5" s="9">
        <v>0</v>
      </c>
    </row>
    <row r="6" ht="20.25" customHeight="1" spans="1:4">
      <c r="A6" s="8" t="s">
        <v>643</v>
      </c>
      <c r="B6" s="9">
        <v>0</v>
      </c>
      <c r="C6" s="9">
        <v>0</v>
      </c>
      <c r="D6" s="9">
        <v>0</v>
      </c>
    </row>
    <row r="7" ht="20.25" customHeight="1" spans="1:4">
      <c r="A7" s="8" t="s">
        <v>644</v>
      </c>
      <c r="B7" s="9">
        <v>0</v>
      </c>
      <c r="C7" s="9">
        <v>0</v>
      </c>
      <c r="D7" s="9">
        <v>0</v>
      </c>
    </row>
    <row r="8" ht="20.25" customHeight="1" spans="1:4">
      <c r="A8" s="8" t="s">
        <v>645</v>
      </c>
      <c r="B8" s="9">
        <v>0</v>
      </c>
      <c r="C8" s="9">
        <v>0</v>
      </c>
      <c r="D8" s="9">
        <v>0</v>
      </c>
    </row>
    <row r="9" ht="20.25" customHeight="1" spans="1:4">
      <c r="A9" s="8" t="s">
        <v>646</v>
      </c>
      <c r="B9" s="9">
        <v>0</v>
      </c>
      <c r="C9" s="9">
        <v>0</v>
      </c>
      <c r="D9" s="9">
        <v>0</v>
      </c>
    </row>
    <row r="10" ht="20.25" customHeight="1" spans="1:4">
      <c r="A10" s="8" t="s">
        <v>647</v>
      </c>
      <c r="B10" s="9">
        <v>0</v>
      </c>
      <c r="C10" s="9">
        <v>0</v>
      </c>
      <c r="D10" s="9">
        <v>0</v>
      </c>
    </row>
    <row r="11" ht="20.25" customHeight="1" spans="1:4">
      <c r="A11" s="8" t="s">
        <v>648</v>
      </c>
      <c r="B11" s="9">
        <v>0</v>
      </c>
      <c r="C11" s="9">
        <v>0</v>
      </c>
      <c r="D11" s="9">
        <v>0</v>
      </c>
    </row>
    <row r="12" ht="20.25" customHeight="1" spans="1:4">
      <c r="A12" s="8" t="s">
        <v>649</v>
      </c>
      <c r="B12" s="9">
        <v>0</v>
      </c>
      <c r="C12" s="9">
        <v>0</v>
      </c>
      <c r="D12" s="9">
        <v>0</v>
      </c>
    </row>
    <row r="13" ht="20.25" customHeight="1" spans="1:4">
      <c r="A13" s="8" t="s">
        <v>650</v>
      </c>
      <c r="B13" s="9">
        <v>0</v>
      </c>
      <c r="C13" s="9">
        <v>0</v>
      </c>
      <c r="D13" s="9">
        <v>0</v>
      </c>
    </row>
    <row r="14" ht="20.25" customHeight="1" spans="1:4">
      <c r="A14" s="8" t="s">
        <v>651</v>
      </c>
      <c r="B14" s="9">
        <v>0</v>
      </c>
      <c r="C14" s="9">
        <v>0</v>
      </c>
      <c r="D14" s="9">
        <v>0</v>
      </c>
    </row>
    <row r="15" ht="20.25" customHeight="1" spans="1:4">
      <c r="A15" s="8" t="s">
        <v>652</v>
      </c>
      <c r="B15" s="9">
        <v>0</v>
      </c>
      <c r="C15" s="9">
        <v>0</v>
      </c>
      <c r="D15" s="9">
        <v>0</v>
      </c>
    </row>
    <row r="16" ht="20.25" customHeight="1" spans="1:4">
      <c r="A16" s="8" t="s">
        <v>653</v>
      </c>
      <c r="B16" s="9">
        <v>0</v>
      </c>
      <c r="C16" s="9">
        <v>0</v>
      </c>
      <c r="D16" s="9">
        <v>0</v>
      </c>
    </row>
    <row r="17" ht="20.25" customHeight="1" spans="1:4">
      <c r="A17" s="8" t="s">
        <v>654</v>
      </c>
      <c r="B17" s="9">
        <v>0</v>
      </c>
      <c r="C17" s="9">
        <v>0</v>
      </c>
      <c r="D17" s="9">
        <v>0</v>
      </c>
    </row>
    <row r="18" ht="20.25" customHeight="1" spans="1:4">
      <c r="A18" s="8" t="s">
        <v>655</v>
      </c>
      <c r="B18" s="9">
        <v>0</v>
      </c>
      <c r="C18" s="9">
        <v>0</v>
      </c>
      <c r="D18" s="9">
        <v>0</v>
      </c>
    </row>
    <row r="19" ht="20.25" customHeight="1" spans="1:4">
      <c r="A19" s="8" t="s">
        <v>656</v>
      </c>
      <c r="B19" s="9">
        <v>0</v>
      </c>
      <c r="C19" s="9">
        <v>0</v>
      </c>
      <c r="D19" s="9">
        <v>0</v>
      </c>
    </row>
    <row r="20" ht="20.25" customHeight="1" spans="1:4">
      <c r="A20" s="6" t="s">
        <v>657</v>
      </c>
      <c r="B20" s="9">
        <v>0</v>
      </c>
      <c r="C20" s="9">
        <v>0</v>
      </c>
      <c r="D20" s="9">
        <v>0</v>
      </c>
    </row>
    <row r="21" ht="20.25" customHeight="1" spans="1:4">
      <c r="A21" s="10" t="s">
        <v>658</v>
      </c>
      <c r="B21" s="9">
        <v>0</v>
      </c>
      <c r="C21" s="11" t="s">
        <v>609</v>
      </c>
      <c r="D21" s="11" t="s">
        <v>609</v>
      </c>
    </row>
    <row r="22" ht="20.25" customHeight="1" spans="1:4">
      <c r="A22" s="8" t="s">
        <v>659</v>
      </c>
      <c r="B22" s="9">
        <v>0</v>
      </c>
      <c r="C22" s="11" t="s">
        <v>609</v>
      </c>
      <c r="D22" s="11" t="s">
        <v>609</v>
      </c>
    </row>
    <row r="23" ht="20.25" customHeight="1" spans="1:4">
      <c r="A23" s="6" t="s">
        <v>660</v>
      </c>
      <c r="B23" s="9">
        <v>0</v>
      </c>
      <c r="C23" s="11" t="s">
        <v>609</v>
      </c>
      <c r="D23" s="11" t="s">
        <v>609</v>
      </c>
    </row>
    <row r="24" ht="20.25" customHeight="1"/>
  </sheetData>
  <mergeCells count="3">
    <mergeCell ref="A1:B1"/>
    <mergeCell ref="A2:D2"/>
    <mergeCell ref="A3:B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目录</vt:lpstr>
      <vt:lpstr>表1-一般公共预算收入表</vt:lpstr>
      <vt:lpstr>表2-一般公共预算支出表</vt:lpstr>
      <vt:lpstr>表3-一般公共预算本级支出表</vt:lpstr>
      <vt:lpstr>表4-一般公共预算本级基本支出表</vt:lpstr>
      <vt:lpstr>表5-一般公共预算税收返还和转移支付表</vt:lpstr>
      <vt:lpstr>表6-政府一般债务限额和余额情况表</vt:lpstr>
      <vt:lpstr>表7-政府性基金收入表</vt:lpstr>
      <vt:lpstr>表8-政府性基金支出表</vt:lpstr>
      <vt:lpstr>表9-政府性基金转移支付表</vt:lpstr>
      <vt:lpstr>表10-政府专项债务限额和余额情况表</vt:lpstr>
      <vt:lpstr>表11-国有资本经营预算收入表</vt:lpstr>
      <vt:lpstr>表12-国有资本经营预算支出表 </vt:lpstr>
      <vt:lpstr>表13-国有资本经营预算转移支付表</vt:lpstr>
      <vt:lpstr>表14-社会保险基金收入表</vt:lpstr>
      <vt:lpstr>表15-社会保险基金支出表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xzjd</dc:creator>
  <cp:lastModifiedBy>Administrator</cp:lastModifiedBy>
  <dcterms:created xsi:type="dcterms:W3CDTF">2019-01-29T07:48:00Z</dcterms:created>
  <dcterms:modified xsi:type="dcterms:W3CDTF">2019-01-30T06:38:46Z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